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7260" windowHeight="5600" activeTab="0"/>
  </bookViews>
  <sheets>
    <sheet name="2020" sheetId="1" r:id="rId1"/>
  </sheets>
  <definedNames/>
  <calcPr fullCalcOnLoad="1" refMode="R1C1"/>
</workbook>
</file>

<file path=xl/sharedStrings.xml><?xml version="1.0" encoding="utf-8"?>
<sst xmlns="http://schemas.openxmlformats.org/spreadsheetml/2006/main" count="334" uniqueCount="169">
  <si>
    <t>№ з/п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</si>
  <si>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</si>
  <si>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</si>
  <si>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</si>
  <si>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Погодження з Командою технічних вимог (ТВ) (дата)                     та календарного плану (КП) (дата)</t>
  </si>
  <si>
    <t>РАЗОМ</t>
  </si>
  <si>
    <t>№ 19  Мультимедійне обладнання для актового залу школи №63, Подільського району Вул Гречка , 22 А Кабушок Вікторія Вікторівна</t>
  </si>
  <si>
    <t>№ 91  Сучасна лінія роздачі та буфет в їдальні школи №63 Подільського району Вул Гречка , 22 А Кабушок Вікторія Вікторівна</t>
  </si>
  <si>
    <t>№ 271  Сучасне лабораторне обладнання для кабінету Біології, школи №2 ім. Д. Карбишева Вул Копилівська, 36, Кулеєва Марина Василівна</t>
  </si>
  <si>
    <t>№ 272  Сучасне  лабораторне обладнання для кабінету Хімії, школи №2 ім.  Д.Карбишева Вул Копилівська, 36, Кулеєва Марина Василівна</t>
  </si>
  <si>
    <t>№ 514  Освітній простір ЗЗСО №45Гречка , 22 А, Пошелюжний Олександр Валентинович</t>
  </si>
  <si>
    <t>№ 513  Талановитим дітям ЗЗСО №45  - якісний звук.Гречка , 22 А, Пошелюжний Олександр Валентинович</t>
  </si>
  <si>
    <t>№ 586  Музичний простір SOUND SpaceВведенська,35, Спітковська Катерина Василівна</t>
  </si>
  <si>
    <t>№ 613  Універсальний спортивний майданчик «Спорт для всіх» у школі № 93Пров.Межовий, 7, Янчу Сергій Родіонович</t>
  </si>
  <si>
    <t>№ 676  Сучасне музичне та звукове обладнання для школи №242Просп.Правди, 64Г, Синюк Наталія Петрівна</t>
  </si>
  <si>
    <t>№ 688  Сучасному вчителю школи №242 - сучасне інтерактивне обладнанняПросп.Правди, 64Г, Синюк Наталія Петрівна</t>
  </si>
  <si>
    <t>№ 691  Сучасне технічне обладнання актової зали школи №68Вул. Білицька, 41/43, Пашков Володимир Володимирович</t>
  </si>
  <si>
    <t>№ 722 КАПІТАЛЬНИЙ РЕМОНТ РОЗДЯГАЛЕНЬ БУДИНКУ ТВОРЧОСТІ ДЛЯ ДІТЕЙ ТА ЮНАЦТВАВІТРЯНІ ГОРИВул. Осиповського, 9А,Бондарчук Ольга Олесіївна</t>
  </si>
  <si>
    <t>№ 716  СУЧАСНИЙ РЕМОНТ ПРИМІЩЕНЬ БУДИНКУ ТВОРЧОСТІ ДЛЯ ДІТЕЙ ТА ЮНАЦТВАВІТРЯНІ ГОРИВул. Осиповського, 9А,Бондарчук Ольга Олесіївна</t>
  </si>
  <si>
    <t>№ 799 Безпечний освітній простір гімназії № 34ЛибідьВул. Межова, 22,Арцимович Юлія Олександрівна</t>
  </si>
  <si>
    <t>№ 797  KinderLand на МежовійВул. Межова, 22,Арцимович Юлія Олександрівна</t>
  </si>
  <si>
    <t>№ 839   Сучасне музичне та звукове обладнання для школи № 262Вул.Галицька,5,Пишна Ірина Олексіївна</t>
  </si>
  <si>
    <t>№ 834  Сучасному вчителю школи № 262 – сучасне інтерактивне обладнанняВул.Галицька,5,Пишна Ірина Олексіївна</t>
  </si>
  <si>
    <t>№ 1244  Evorank у ЗНЗ №6Просп.Гонгадзе,20,Тихонов Олексій Євгенійович</t>
  </si>
  <si>
    <t>№ 1261  СУЧАСНЕ СПОРТИВНЕ ОБЛАДНАННЯ ШКОЛИ 271Вул. Мостицька, 16,Тулубаєва Інна Борисівна</t>
  </si>
  <si>
    <t>№  1742  Комп'ютерна технікаВул. Більцька,14, Пашков Володимир Володимирович</t>
  </si>
  <si>
    <t>№ 1743  STEM-простірВул.Введенська,35,Спітковська Катерина Василівна</t>
  </si>
  <si>
    <t>№ 1838  STEM-простір у школі №93 - шлях до успішного майбутньогоПров. Межовий,7,Марущенко Олексій Михайлович</t>
  </si>
  <si>
    <t>№ 1850  Evorank у Гімназія № 257СиньоозернаПросп. Гогадзе, 7Б,Тихонов Олексій Євгенійович</t>
  </si>
  <si>
    <t>№ 1928  LEGO Duplo у ДНЗ №518Вул. Світлицького, 24-Б,Тихонов Олексій Євгенійович</t>
  </si>
  <si>
    <t>№ 1956   LEGO Duplo у ДНЗ №45Вул. Межова,17,Тихонов Олексій Євгенійович</t>
  </si>
  <si>
    <t>№ 1962  LEGO Duplo у ДНЗ №563Пр-т. Свободи, 44,Тихонов Олексій Євгенійович</t>
  </si>
  <si>
    <t>№ 1968   LEGO Duplo у ДНЗ №556Пр-т. Свободи, 32,Тихонов Олексій Євгенійович</t>
  </si>
  <si>
    <t>№ 1977  LEGO Duplo у ДНЗ №16Вул. Андріївський узвіз, 4,Тихонов Олексій Євгенійович</t>
  </si>
  <si>
    <t>№   1981 LEGO Duplo у ДНЗ №120Вул. Констянтинівська, 13а,Тихонов Олексій Євгенійович</t>
  </si>
  <si>
    <t xml:space="preserve"> №1987   LEGO Duplo у ДНЗ №162Вул. Оболонська, 5,Тихонов Олексій Євгенійович</t>
  </si>
  <si>
    <t>№ 1991   LEGO Duplo у ДНЗ №307Вул. Братська, 7/11,Тихонов Олексій Євгенійович</t>
  </si>
  <si>
    <t>№ 1997  LEGO Duplo у ДНЗ №676Вул. Ярославська, 30,Тихонов Олексій Євгенійович</t>
  </si>
  <si>
    <t>№  2012  LEGO Duplo у ДНЗ №803Вул. Порика, 14-Б,Тихонов Олексій Євгенійович</t>
  </si>
  <si>
    <t>№ 2015  LEGO Duplo у ДНЗ №763Вул. Порика, 3-Б,Тихонов Олексій Євгенійович</t>
  </si>
  <si>
    <t>№ 2026 Музика та танці у ДНЗ №45Вул. Межова,17,Тихонов Олексій Євгенійович</t>
  </si>
  <si>
    <t>№ 2030  Музика та танці у ДНЗ №563Пр-т. Свободи, 44,Тихонов Олексій Євгенійович</t>
  </si>
  <si>
    <t>№ 2034  Музика та танці у ДНЗ №556 Пр-т. Свободи, 32,Тихонов Олексій Євгенійович</t>
  </si>
  <si>
    <t>№ 2043 Музика та танці у ДНЗ №120Вул. Констянтинівська, 13а,Тихонов Олексій Євгенійович</t>
  </si>
  <si>
    <t>№ 2047   Музика та танці у ДНЗ №162Вул. Оболонська, 5,Тихонов Олексій Євгенійович</t>
  </si>
  <si>
    <t>№  2053  Музика та танці у ДНЗ №307 Вул. Братська, 7/11,Тихонов Олексій Євгенійович</t>
  </si>
  <si>
    <t>№ 2065  Музика та танці у ДНЗ №803 Вул. Порика, 14-Б,Тихонов Олексій Євгенійович</t>
  </si>
  <si>
    <r>
      <rPr>
        <b/>
        <i/>
        <sz val="10"/>
        <color indexed="8"/>
        <rFont val="Times New Roman"/>
        <family val="1"/>
      </rPr>
      <t xml:space="preserve">№ 2123  </t>
    </r>
    <r>
      <rPr>
        <b/>
        <sz val="10"/>
        <color indexed="8"/>
        <rFont val="Times New Roman"/>
        <family val="1"/>
      </rPr>
      <t>Інтерактивна дошка для ДНЗ №777 Пр-т. Свободи, 2-Б,Тихонов Олексій Євгенійович</t>
    </r>
  </si>
  <si>
    <t>КП УЗН, (головний інженер)Яцков Анатолій Вікторович 093-634-69-80</t>
  </si>
  <si>
    <t>Відділ у справах  молоді та спорту Подільської РДА . (начальник відділу)КУЗЬМЕНКО Олена Олександрівна 
482-51-54</t>
  </si>
  <si>
    <t>ПРЦК "ПОДІЛ", (заступник директора) Колеснікова Людмила Володимипівна 463-08-53</t>
  </si>
  <si>
    <t>КП "Керуюча", (заступник директора) Сеніч Ігор Миколайович 425-93-80</t>
  </si>
  <si>
    <t>Головний розпорядник бюджетних коштів -фінансове управління Подільської РДА</t>
  </si>
  <si>
    <t>№ 3 "Дитяче свято День Пріорчанина" вул. Вишгородська,5   Масловський Микола Михайлович</t>
  </si>
  <si>
    <t>№ 427  "Масові дитячі свята-організатор клуб "Іскра"вул. Вишгородська,5Масловський Микола Михайлович</t>
  </si>
  <si>
    <t>№ 855 "Відкритий районний дитячий фестиваль греко-римської боротьби" Добровольський Олексій Ігорович</t>
  </si>
  <si>
    <t xml:space="preserve">  № 637  Фортуна-клуб майбутніх олімпійцев"м.Київ,вул.Межова,15 Мальський Андрій Михайлович</t>
  </si>
  <si>
    <t xml:space="preserve"> № 693 МІСТО-ДІТЯМ Сценічні костюми  для зразкового аматорського хореоргафічного колективу "Промінь" за адресою вул Світлицького,35 Б Шелковкіна Віталіна Олегівна</t>
  </si>
  <si>
    <t xml:space="preserve"> № 880 МІСТО-ДІТЯМ Сценічні костюми  для танцювального колективу TANDEM DANKE STUDIO     за адресою прт Г.Гонгадзе,20 Є Гапон Ганна Володимирівна</t>
  </si>
  <si>
    <t>№ 905  Облаштування доріжки через лісопаркову зону парку "Сирецький Гай" Петуніна Юлія Олександрівна</t>
  </si>
  <si>
    <t>№ 2299  "ЕКОЛОГО-КУЛЬТУРНА СТЕЖКА Віковічні дуби" Малько Інга В"ячеславівна</t>
  </si>
  <si>
    <t>№ 1352  Реконструкція дитячого майданчика вул.Василя Порика.3-а Тімченко Катерина Василівна</t>
  </si>
  <si>
    <t>Закупівля спортивного обладнання</t>
  </si>
  <si>
    <t>закупівля сценічних костюмів</t>
  </si>
  <si>
    <t>закупвля світового та музикального обладнання</t>
  </si>
  <si>
    <t>1.Закупівля харчування (морозиво, печиво, соки). 2. Придбання призів (квитки в кінотеатр, аквапарк)</t>
  </si>
  <si>
    <t xml:space="preserve">1.Оренда приміщення та обладнання.   2.Виготовлення друкованої продукції. 3. Придбання нагородної продукції </t>
  </si>
  <si>
    <t>Закупівля: великого набору LEGO DUPLO</t>
  </si>
  <si>
    <t>Закупівлі:акустиної системи, мікшерний пульт, стійка-триного для акустичної системи</t>
  </si>
  <si>
    <t>Закупівля:інтерактивної дошки, прокетор</t>
  </si>
  <si>
    <t>Закупівля: акустичної колонки, проектора</t>
  </si>
  <si>
    <t>Закупівлі:1. вітрина холодильника. 2. вітрина теплова електрична</t>
  </si>
  <si>
    <t>Закупівлі: 1.наборів мікропрепаратів. 2. навчальної колекції. 3. лабораторного обладнання</t>
  </si>
  <si>
    <t>Закупівлі:1. хімічні реактиви. 2. навчальної колекції. 3. прилади лабораторі</t>
  </si>
  <si>
    <t>Закупівля:1. акустичної колонки. 2. проектора. 3. ноутбука</t>
  </si>
  <si>
    <t>Закупівля: 1. проектора. 2. ноутбука</t>
  </si>
  <si>
    <t>Закупівлі: 1.ноутбук. 2. радиосистема. 3.караоке система</t>
  </si>
  <si>
    <t>1.Закупівля необхідного матеріалу для проведення робіт. 2.  підготовка основи з демонтажу старого покриття. 3. виконання ремонтних робіт з монтажем наданим матеріалом</t>
  </si>
  <si>
    <t>Закупівля: пульт мікшерний, посилювач потужності, комплект з шести приладів заливного світла</t>
  </si>
  <si>
    <t>Закупівля: аінтерактивна дошка, проектор, ноутбук</t>
  </si>
  <si>
    <t>Закупівля: акустична система, ноутбук, радіосистема</t>
  </si>
  <si>
    <t>Закупівлі: проектор, інтрактивної дошки, ноутбук</t>
  </si>
  <si>
    <t>Закупівля: Комп'ютерна техніка</t>
  </si>
  <si>
    <t>Закупівлі: 1. мультиборд. 2. ноутбук.    
 3. мультимедійний комплекс</t>
  </si>
  <si>
    <t>Закупівлі: 1. регістратора. 2. комутатор. 3.монтаж системи відеопостачання</t>
  </si>
  <si>
    <t>1.Закупівля необхідного матеріалу для проведення робіт.2. підготовка основи з демонтажу старого покриття. 3. виконання ремонтних робіт з монтажем наданим матеріалом</t>
  </si>
  <si>
    <t>1.Тренінг з підготовки проектів. 2.організація та кроведення конкурсів.3. закпівля товару</t>
  </si>
  <si>
    <t>1.Закупівля необхідного матеріалу для проведення робіт.2. підготовка основи з демонтажу старого покриття.3. виконання ремонтних робіт з монтажем надиним матеріалом</t>
  </si>
  <si>
    <t>1.Закупівля необхідного матеріалу для проведення робіт. 2. підготовка основи з демонтажу старого покриття. 3. виконання ремонтних робіт з монтажем наданим матеріалом</t>
  </si>
  <si>
    <t>1.Тренінг з підготовки проектів 2. організація та кроведення конкурсів  3. закпівля товару</t>
  </si>
  <si>
    <t>Закупівлі: 1.Комп'ютер моноболок. 2. принтер. 3Dінтерактивна дошка</t>
  </si>
  <si>
    <t>Закупівлі: 1.фітнест станцій.2. тренажер-орбітрек.3. велотренажер</t>
  </si>
  <si>
    <t>1. Підготовчі роботи. 2. Закупівля дитячого майданчика. 3. Монтаж обладнання</t>
  </si>
  <si>
    <t xml:space="preserve">1. Виготовлення антивандальних еко-стендів. 2.Виготовлення інформаційних показників. 3. Монтаж стендів, показників. 4. Виготовлення мініатюри </t>
  </si>
  <si>
    <t>1.Закупівля ліхтарів для освітлення, тротуарної плитки, бордюр. 2. Улаштування фундаментів під опори ліхтарів. 3.Улаштування доріжки з ФЕМ.</t>
  </si>
  <si>
    <r>
      <rPr>
        <sz val="14"/>
        <color indexed="8"/>
        <rFont val="Times New Roman"/>
        <family val="1"/>
      </rPr>
      <t>Т.В</t>
    </r>
    <r>
      <rPr>
        <sz val="18"/>
        <color indexed="8"/>
        <rFont val="Times New Roman"/>
        <family val="1"/>
      </rPr>
      <t xml:space="preserve">.- 28.02.2020
</t>
    </r>
    <r>
      <rPr>
        <sz val="14"/>
        <color indexed="8"/>
        <rFont val="Times New Roman"/>
        <family val="1"/>
      </rPr>
      <t>К.П</t>
    </r>
    <r>
      <rPr>
        <sz val="18"/>
        <color indexed="8"/>
        <rFont val="Times New Roman"/>
        <family val="1"/>
      </rPr>
      <t>.20.02.2020</t>
    </r>
  </si>
  <si>
    <t>Управління освіти (начальник відділу) Кузьменко Валентина Миколаївна                                   тел. 425-25-66</t>
  </si>
  <si>
    <t>ТВ 28.02.2020                       КП 28.02.2020</t>
  </si>
  <si>
    <r>
      <rPr>
        <sz val="14"/>
        <color indexed="8"/>
        <rFont val="Times New Roman"/>
        <family val="1"/>
      </rPr>
      <t>Т.В</t>
    </r>
    <r>
      <rPr>
        <sz val="18"/>
        <color indexed="8"/>
        <rFont val="Times New Roman"/>
        <family val="1"/>
      </rPr>
      <t xml:space="preserve">.- 27.02.2020
</t>
    </r>
    <r>
      <rPr>
        <sz val="14"/>
        <color indexed="8"/>
        <rFont val="Times New Roman"/>
        <family val="1"/>
      </rPr>
      <t>К.П</t>
    </r>
    <r>
      <rPr>
        <sz val="18"/>
        <color indexed="8"/>
        <rFont val="Times New Roman"/>
        <family val="1"/>
      </rPr>
      <t>.26.02.2020</t>
    </r>
  </si>
  <si>
    <t xml:space="preserve"> № 1280   МІСТО-ДІТЯМ 
 капітальний   ремонт  дитячого
 клубу "Виноградар" за адресою
 прт Свободи,26 Б Кваша
 Ірина Володимирівна</t>
  </si>
  <si>
    <t>№ 1286 МІСТО - ДІТЯМ - 
обладнання для творчих форумів
 талановитої  молоді за адресою
 прт Свободи,26 Б клуб 
"Виноградар" Кваша 
Ірина Володимирівна</t>
  </si>
  <si>
    <t>ТВ 28.02.2020                       КП -28.02.2020</t>
  </si>
  <si>
    <t>ТВ 28.02.2020                 КП- 28.02.2020</t>
  </si>
  <si>
    <t>дог.№5 від 16.03.2020 на суму 40,000 тис.грн.; дог.№6 від 16.03.2020 на суму 3,000 тис.грн.  Дог. №9 від 16.03.20  на суму 2,400 тис.грн.   
№10 від 16.03.20 на суму 6,000 тис.грн.</t>
  </si>
  <si>
    <t>Проєкт (№, назва, адреса реалізації, Команда, лідер Команди)</t>
  </si>
  <si>
    <t>Найменування робіт, товарів, послуг</t>
  </si>
  <si>
    <t>Замовник проєкту</t>
  </si>
  <si>
    <t>Посилання на тендерну закупівлю (відповідно до найменування робіт, товарів, послуг)</t>
  </si>
  <si>
    <t>Профінансовано, тис.грн</t>
  </si>
  <si>
    <t>Фотозвіт результату реалізації</t>
  </si>
  <si>
    <t>Альтернативний звіт Команди (так/ні)</t>
  </si>
  <si>
    <t>Факт</t>
  </si>
  <si>
    <t>Економія</t>
  </si>
  <si>
    <t xml:space="preserve">Оперативний щоквартальний звіт </t>
  </si>
  <si>
    <t>ремонт фасаду</t>
  </si>
  <si>
    <t xml:space="preserve">про стан реалізації проєктів-переможців Громадського бюджету у 2020 році </t>
  </si>
  <si>
    <t>https://drive.google.com/file/d/12gzgjecKZy39dVSxgFSKzZsiUfDA44Wv/view?usp=sharing</t>
  </si>
  <si>
    <t>дог. №20 від 06.04.20 на суму 7,200 тис.грн.; дог. №21 від 06.04.20 на суму 14,976 тис.грн.;</t>
  </si>
  <si>
    <t>дог. №22 від 06.04.20 на суму 28,320 тис.грн.; договір  №23 від 06.04.2020- 7,2 тис.грн.дог. №24 від 06.04.20 на суму 8,640 тис.грн.;  договір  №28 від 07.04.2020- 8,6 тис.грн.</t>
  </si>
  <si>
    <t>договір  №24 від 22.04.2020- 7,590 тис.грн., договір № 51 від 29.07.2020 на суму 160,0 тис. грн .дог 52 від  03.08.2020р. на суму 32,0 тис.грн.</t>
  </si>
  <si>
    <t>закл дог  № 19 від 30.03.2020 на суму 198,960 тис.грн.</t>
  </si>
  <si>
    <t>закл дог  № 18 від 25.03.2020 на суму 175,950 тис.грн., закл дог 73 від 19.08.2020р. на суму 22,928 тис.грн.</t>
  </si>
  <si>
    <r>
      <t xml:space="preserve">Проведено процедуру закупівлі в системі "Прозорро"UA-2020-02-27-002787-а. 
</t>
    </r>
    <r>
      <rPr>
        <b/>
        <sz val="14"/>
        <color indexed="8"/>
        <rFont val="Times New Roman"/>
        <family val="1"/>
      </rPr>
      <t>Проєкт реалізовано.</t>
    </r>
    <r>
      <rPr>
        <sz val="14"/>
        <color indexed="8"/>
        <rFont val="Times New Roman"/>
        <family val="1"/>
      </rPr>
      <t xml:space="preserve"> </t>
    </r>
  </si>
  <si>
    <r>
      <t xml:space="preserve">Проведено процедуру закупівлі в системі "Прозорро" UA-2020-03-27-000600-а. 
</t>
    </r>
    <r>
      <rPr>
        <b/>
        <sz val="14"/>
        <color indexed="8"/>
        <rFont val="Times New Roman"/>
        <family val="1"/>
      </rPr>
      <t>Проєкт реалізовано.</t>
    </r>
  </si>
  <si>
    <r>
      <t xml:space="preserve">Проведено процедуру закупівлі в системі "Прозорро" UA-2020-02-13-000878-b.   
</t>
    </r>
    <r>
      <rPr>
        <b/>
        <sz val="14"/>
        <color indexed="8"/>
        <rFont val="Times New Roman"/>
        <family val="1"/>
      </rPr>
      <t>Проєкт реалізовано.</t>
    </r>
  </si>
  <si>
    <r>
      <t xml:space="preserve">Проведено процедуру закупівлі в системі "Прозорро" UA-2020-03-30-001061-a, UA-2020-07-07-003415-b. Без застосування електронної системи закуплено  інтерактивний кмплекс.
</t>
    </r>
    <r>
      <rPr>
        <b/>
        <sz val="14"/>
        <color indexed="8"/>
        <rFont val="Times New Roman"/>
        <family val="1"/>
      </rPr>
      <t>Проєкт реалізовано.</t>
    </r>
  </si>
  <si>
    <r>
      <t xml:space="preserve">Проведено процедури закупівель в системі "Прозорро"UA-2020-03-04-003618-а.
</t>
    </r>
    <r>
      <rPr>
        <b/>
        <sz val="14"/>
        <color indexed="8"/>
        <rFont val="Times New Roman"/>
        <family val="1"/>
      </rPr>
      <t>Проєкт реалізовано.</t>
    </r>
  </si>
  <si>
    <t>закл дог №23 від 15.04.2020р. на суму 194,440,00 тис.грн., закл дог 77 від 02.09.2020 -5,4 тис.грн</t>
  </si>
  <si>
    <t>ду № 1 від 25.03.20 - 147,8 тис.грн.,  дог на послуги технагляду  № 20 від 30.03.20р. - 2,2  тис.грн. дог № 41 від 02.07.2020 -48,6</t>
  </si>
  <si>
    <t>дог № 22 від 02.04.2020 -163,540 тис.грн, дог 31 від 03.06.20 на суму 27,759 тис. грн</t>
  </si>
  <si>
    <r>
      <t xml:space="preserve">Проведено процедуру закупівлі в системі "Прозорро" UA-2020-03-19-001736-а  UA-2020-02-15-001897-c.
  </t>
    </r>
    <r>
      <rPr>
        <b/>
        <sz val="14"/>
        <color indexed="8"/>
        <rFont val="Times New Roman"/>
        <family val="1"/>
      </rPr>
      <t xml:space="preserve"> Проект реалізовано.</t>
    </r>
  </si>
  <si>
    <t>Проведено процедуру закупівлі в системі "Прозорро" UA-2020-08-05-000082-c</t>
  </si>
  <si>
    <t>Договір № 307 від 10.09.2020 
 на суму 51,826 тис. грн.</t>
  </si>
  <si>
    <t>Оголошено закупівлю в системі "Прозорро" UA-2020-08-17-000189-a визначено переможця торгів,триває процедура укладання договору.</t>
  </si>
  <si>
    <t xml:space="preserve">Оголошено процедуру закупівлі в системі "Прозорро" втретє UA-2020-09-23-002126-с в зв'язку із відсутністю учасників торгів.  </t>
  </si>
  <si>
    <t>Оголошено закупівлю в системі "Прозорро"UA-2020-08-25-000136-c    триває визначення переможця торгів.</t>
  </si>
  <si>
    <r>
      <t xml:space="preserve">Проведено процедуру закупівлі в  системі "Прозорро" UA-2020-07-03-000039-b.
</t>
    </r>
    <r>
      <rPr>
        <b/>
        <sz val="14"/>
        <rFont val="Times New Roman"/>
        <family val="1"/>
      </rPr>
      <t>Проєкт реалізовано.</t>
    </r>
  </si>
  <si>
    <t>Заключено договір№259 від 04.08.2020 на суму 296,0 тис. грн</t>
  </si>
  <si>
    <t>Проведено процедуру закупівлі в системі "Прозорро" вдруге  UA-2020-08-21-001347-с на проведення капітального ремонту, укладено договір, тривають ремонтні роботи.</t>
  </si>
  <si>
    <t>Заключено договір №322 від 24.09.2020 на суму 35,994 тис. грн, дог № 321 від 24.09.2020  на суму 121,266</t>
  </si>
  <si>
    <t>Проведені процедури закупівель в системі "Прозорро" UA-2020-09-15-001638-b,  UA-2020-09-15-001800-b,   UA-2020-09-24-002942-с,UA-2020-08-28-001646-c  на придбання обладнання, укладені договори, триває постачання обладнання.</t>
  </si>
  <si>
    <t>Оголошено процедуру закупівлі в системі "Прозорро"повторно  UA-2020-08-17-002713-c  в звязку із відсутністю учасників торгів.</t>
  </si>
  <si>
    <t>Договір № 243 від 27.07.2020 на суму 410,521 тис.грн</t>
  </si>
  <si>
    <t xml:space="preserve">Оголошено процедуру закупівлі в системі "Прозорро"    UA-2020-06-22-008635-c, , UA-2020-09-08-003301-c  на зведення огорож, закупівлю обладнання, укладено договір на виконання робіт, виконані роботи частково на 300,0 тис. грн. </t>
  </si>
  <si>
    <t>Оголошено процедуру закупівлі в системі "Прозорро"     UA-2020-06-12-003629-cна проведення робіт, укладено договір, виконані  роботи частково на 400,0 тис. грн.</t>
  </si>
  <si>
    <t>Договір № 233 від 22.07.2020 на  суму 1 435, 206 тис. грн</t>
  </si>
  <si>
    <t>Оголошено процедуру закупівлі в системі "Прозорро"повторно UA-2020-09-14-003544-a в звязку із відсутністю учасників торгів.</t>
  </si>
  <si>
    <r>
      <t xml:space="preserve">Проведено процедуру закупівлі в  системі "Прозорро" UA-2020-06-22-008599-c.
</t>
    </r>
    <r>
      <rPr>
        <b/>
        <sz val="14"/>
        <rFont val="Times New Roman"/>
        <family val="1"/>
      </rPr>
      <t>Проєкт реалізовано.</t>
    </r>
  </si>
  <si>
    <t>Договір від 27.07.2020 № 246 на суму 322,440 тис.грн</t>
  </si>
  <si>
    <t>Договір від 27.07.2020 № 245 на суму 369,906 тис.грн</t>
  </si>
  <si>
    <t>Заключено договір на проектування від 29.07.2020 № 183 на суму 90,0 тис. грн.</t>
  </si>
  <si>
    <t xml:space="preserve">За результатами закупівель в системі "Прозорро"UA-2020-07-06-003502-b укладено договір на  проектування. Реалізація проєкту планується до 20.11.2020 </t>
  </si>
  <si>
    <t>Договір на виготовлення та встановлення стендів від 26.08.2020 № 189 на суму 99,840 тис. грн</t>
  </si>
  <si>
    <t>За результатами закупівель в системі "Прозорро" UA-2020-08-03-004132-a заключено договір на виготовлення еко- стендів та інформаційних показників, які заплановано встановити до 20.10.2020 року.</t>
  </si>
  <si>
    <t>Договір  від 17.04.2020 № 218 на суму 161,687 тис.грн.</t>
  </si>
  <si>
    <t>За результатами закупівель в системі "Прозорро"UA-2020-03-17-000833-c   заключений  договір на виконання робіт, закуплено обладнання, роботи виконані.  Триває підписання актів виконаних робіт.</t>
  </si>
  <si>
    <t>(станом на 01.10.2020 року)</t>
  </si>
  <si>
    <r>
      <t xml:space="preserve">Проведено процедуру закупівлі в системі "Прозорро" UA-2020-08-05-000082-c 
</t>
    </r>
    <r>
      <rPr>
        <b/>
        <sz val="14"/>
        <color indexed="8"/>
        <rFont val="Times New Roman"/>
        <family val="1"/>
      </rPr>
      <t>Проєкт реалізовано</t>
    </r>
  </si>
  <si>
    <t>https://drive.google.com/file/d/1KddQvW0C1v0cC28_iL2-hoq0Jdgtw95T/view?usp=sharing</t>
  </si>
  <si>
    <t>https://drive.google.com/file/d/1G7VcrfEBIPkWz2fqH91YDmuaq40M4eNv/view?usp=sharing</t>
  </si>
  <si>
    <t>https://drive.google.com/file/d/1UF4yOL3W-5xStN43a9czdTAbpb1kfqDO/view?usp=sharing</t>
  </si>
  <si>
    <t>https://drive.google.com/file/d/1_kkNmaxQeq8H6dJk3vqfgFwet6SW_UZt/view?usp=sharing</t>
  </si>
  <si>
    <t xml:space="preserve"> № 904  МІСТО-ДІТЯМ Сценічні костюми  для хореографічного колективу "Студія танцю СВЯТО-DANCE" за адресою пров Квітневий,4 Марчук Наталя Флоріанівна</t>
  </si>
  <si>
    <t>https://drive.google.com/file/d/1MmaXNZZ1f8YYtACSH3g5mWY8FKBf7SL5/view?usp=sharing</t>
  </si>
  <si>
    <t>https://drive.google.com/file/d/1rCXPL0pSawZMmczs6p6_KjHC0tRUG8gD/view?usp=sharing</t>
  </si>
  <si>
    <t>https://drive.google.com/file/d/16k5Wzo2ypyvfK69IEicYHWfofMdBPgCB/view?usp=sharing</t>
  </si>
  <si>
    <t>Проведено процедуру закупівлі в системі "Прозорро" UA-2020-04-06-002285-a</t>
  </si>
  <si>
    <t>Проведено процедуру закупівлі в системі "Прозорро"   UA-2020-04-07-000002-a                                    UA-2020-04-06-002313-a;
 UA-2020-04-06-002322-a</t>
  </si>
  <si>
    <t>Проведено процедуру закупівлі в системі "Прозорро" UA-2020-04-06-002309-a
UA-2020-04-06-002313-a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</si>
</sst>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0.000"/>
    <numFmt numFmtId="183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vertical="top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vertical="top"/>
    </xf>
    <xf numFmtId="0" fontId="58" fillId="0" borderId="0" xfId="0" applyFont="1" applyFill="1" applyBorder="1" applyAlignment="1">
      <alignment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14" fontId="60" fillId="0" borderId="0" xfId="0" applyNumberFormat="1" applyFont="1" applyBorder="1" applyAlignment="1">
      <alignment horizontal="center" vertical="center" wrapText="1"/>
    </xf>
    <xf numFmtId="0" fontId="0" fillId="33" borderId="0" xfId="0" applyFill="1" applyBorder="1" applyAlignment="1">
      <alignment vertical="top" wrapTex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2" fontId="60" fillId="0" borderId="0" xfId="0" applyNumberFormat="1" applyFont="1" applyBorder="1" applyAlignment="1">
      <alignment vertical="center" wrapText="1"/>
    </xf>
    <xf numFmtId="2" fontId="59" fillId="0" borderId="0" xfId="0" applyNumberFormat="1" applyFont="1" applyFill="1" applyAlignment="1">
      <alignment/>
    </xf>
    <xf numFmtId="2" fontId="57" fillId="0" borderId="0" xfId="0" applyNumberFormat="1" applyFont="1" applyFill="1" applyAlignment="1">
      <alignment/>
    </xf>
    <xf numFmtId="2" fontId="60" fillId="0" borderId="0" xfId="0" applyNumberFormat="1" applyFont="1" applyBorder="1" applyAlignment="1">
      <alignment horizontal="center" vertical="center" wrapText="1"/>
    </xf>
    <xf numFmtId="0" fontId="59" fillId="0" borderId="0" xfId="0" applyFont="1" applyFill="1" applyAlignment="1">
      <alignment horizontal="center"/>
    </xf>
    <xf numFmtId="0" fontId="61" fillId="0" borderId="1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2" fontId="61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 vertical="top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14" fontId="61" fillId="0" borderId="11" xfId="0" applyNumberFormat="1" applyFont="1" applyFill="1" applyBorder="1" applyAlignment="1">
      <alignment horizontal="center" vertical="top" wrapText="1"/>
    </xf>
    <xf numFmtId="3" fontId="61" fillId="0" borderId="11" xfId="0" applyNumberFormat="1" applyFont="1" applyFill="1" applyBorder="1" applyAlignment="1">
      <alignment horizontal="center" vertical="top"/>
    </xf>
    <xf numFmtId="0" fontId="61" fillId="34" borderId="11" xfId="0" applyFont="1" applyFill="1" applyBorder="1" applyAlignment="1">
      <alignment horizontal="center" vertical="top"/>
    </xf>
    <xf numFmtId="3" fontId="61" fillId="34" borderId="11" xfId="0" applyNumberFormat="1" applyFont="1" applyFill="1" applyBorder="1" applyAlignment="1">
      <alignment horizontal="center" vertical="top"/>
    </xf>
    <xf numFmtId="0" fontId="6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82" fontId="61" fillId="0" borderId="11" xfId="0" applyNumberFormat="1" applyFont="1" applyFill="1" applyBorder="1" applyAlignment="1">
      <alignment horizontal="center" vertical="top"/>
    </xf>
    <xf numFmtId="182" fontId="61" fillId="34" borderId="11" xfId="0" applyNumberFormat="1" applyFont="1" applyFill="1" applyBorder="1" applyAlignment="1">
      <alignment horizontal="center" vertical="top"/>
    </xf>
    <xf numFmtId="182" fontId="62" fillId="0" borderId="11" xfId="0" applyNumberFormat="1" applyFont="1" applyFill="1" applyBorder="1" applyAlignment="1">
      <alignment horizontal="center" vertical="center" wrapText="1"/>
    </xf>
    <xf numFmtId="182" fontId="61" fillId="0" borderId="11" xfId="0" applyNumberFormat="1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vertical="center" wrapText="1"/>
    </xf>
    <xf numFmtId="182" fontId="62" fillId="0" borderId="11" xfId="0" applyNumberFormat="1" applyFont="1" applyFill="1" applyBorder="1" applyAlignment="1">
      <alignment horizontal="center" vertical="top"/>
    </xf>
    <xf numFmtId="182" fontId="61" fillId="0" borderId="11" xfId="0" applyNumberFormat="1" applyFont="1" applyFill="1" applyBorder="1" applyAlignment="1">
      <alignment horizontal="center" vertical="top" wrapText="1"/>
    </xf>
    <xf numFmtId="182" fontId="61" fillId="34" borderId="11" xfId="0" applyNumberFormat="1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top" wrapText="1"/>
    </xf>
    <xf numFmtId="0" fontId="64" fillId="0" borderId="12" xfId="0" applyFont="1" applyBorder="1" applyAlignment="1">
      <alignment horizontal="justify" vertical="top"/>
    </xf>
    <xf numFmtId="0" fontId="6" fillId="0" borderId="11" xfId="0" applyFont="1" applyBorder="1" applyAlignment="1">
      <alignment horizontal="justify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63" fillId="34" borderId="11" xfId="0" applyFont="1" applyFill="1" applyBorder="1" applyAlignment="1">
      <alignment horizontal="left" vertical="center" wrapText="1"/>
    </xf>
    <xf numFmtId="0" fontId="64" fillId="34" borderId="11" xfId="0" applyFont="1" applyFill="1" applyBorder="1" applyAlignment="1">
      <alignment horizontal="left" vertical="center" wrapText="1"/>
    </xf>
    <xf numFmtId="0" fontId="60" fillId="34" borderId="14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top" wrapText="1"/>
    </xf>
    <xf numFmtId="0" fontId="60" fillId="34" borderId="14" xfId="0" applyFont="1" applyFill="1" applyBorder="1" applyAlignment="1">
      <alignment vertical="center" wrapText="1"/>
    </xf>
    <xf numFmtId="0" fontId="60" fillId="34" borderId="13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top" wrapText="1"/>
    </xf>
    <xf numFmtId="0" fontId="59" fillId="0" borderId="11" xfId="0" applyFont="1" applyFill="1" applyBorder="1" applyAlignment="1">
      <alignment horizontal="left" vertical="center" wrapText="1"/>
    </xf>
    <xf numFmtId="0" fontId="62" fillId="0" borderId="15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wrapText="1"/>
    </xf>
    <xf numFmtId="2" fontId="62" fillId="0" borderId="15" xfId="0" applyNumberFormat="1" applyFont="1" applyFill="1" applyBorder="1" applyAlignment="1">
      <alignment horizontal="center" vertical="top" wrapText="1"/>
    </xf>
    <xf numFmtId="4" fontId="42" fillId="0" borderId="11" xfId="42" applyNumberFormat="1" applyFill="1" applyBorder="1" applyAlignment="1">
      <alignment horizontal="center" vertical="top" wrapText="1"/>
    </xf>
    <xf numFmtId="0" fontId="66" fillId="0" borderId="11" xfId="0" applyFont="1" applyFill="1" applyBorder="1" applyAlignment="1">
      <alignment horizontal="center" vertical="center" wrapText="1"/>
    </xf>
    <xf numFmtId="4" fontId="66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2" fontId="62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vertical="center"/>
    </xf>
    <xf numFmtId="0" fontId="66" fillId="0" borderId="11" xfId="0" applyFont="1" applyFill="1" applyBorder="1" applyAlignment="1">
      <alignment horizontal="center" vertical="top" wrapText="1"/>
    </xf>
    <xf numFmtId="0" fontId="57" fillId="0" borderId="11" xfId="0" applyFont="1" applyBorder="1" applyAlignment="1">
      <alignment horizontal="justify" vertical="center"/>
    </xf>
    <xf numFmtId="0" fontId="66" fillId="0" borderId="0" xfId="0" applyFont="1" applyFill="1" applyAlignment="1">
      <alignment vertical="top" wrapText="1"/>
    </xf>
    <xf numFmtId="14" fontId="66" fillId="0" borderId="11" xfId="0" applyNumberFormat="1" applyFont="1" applyFill="1" applyBorder="1" applyAlignment="1">
      <alignment horizontal="center" vertical="top" wrapText="1"/>
    </xf>
    <xf numFmtId="0" fontId="66" fillId="0" borderId="11" xfId="0" applyFont="1" applyFill="1" applyBorder="1" applyAlignment="1">
      <alignment vertical="top" wrapText="1"/>
    </xf>
    <xf numFmtId="0" fontId="66" fillId="0" borderId="0" xfId="0" applyFont="1" applyFill="1" applyAlignment="1">
      <alignment horizontal="center" vertical="center" wrapText="1"/>
    </xf>
    <xf numFmtId="14" fontId="67" fillId="0" borderId="11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left" vertical="center" wrapText="1"/>
    </xf>
    <xf numFmtId="182" fontId="62" fillId="0" borderId="11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 wrapText="1"/>
    </xf>
    <xf numFmtId="4" fontId="61" fillId="0" borderId="11" xfId="0" applyNumberFormat="1" applyFont="1" applyFill="1" applyBorder="1" applyAlignment="1">
      <alignment horizontal="center" vertical="top" wrapText="1"/>
    </xf>
    <xf numFmtId="0" fontId="59" fillId="0" borderId="0" xfId="0" applyFont="1" applyFill="1" applyAlignment="1">
      <alignment wrapText="1"/>
    </xf>
    <xf numFmtId="0" fontId="57" fillId="0" borderId="0" xfId="0" applyFont="1" applyFill="1" applyAlignment="1">
      <alignment wrapText="1"/>
    </xf>
    <xf numFmtId="4" fontId="42" fillId="34" borderId="11" xfId="42" applyNumberFormat="1" applyFill="1" applyBorder="1" applyAlignment="1">
      <alignment horizontal="center" vertical="top" wrapText="1"/>
    </xf>
    <xf numFmtId="2" fontId="42" fillId="0" borderId="11" xfId="42" applyNumberFormat="1" applyFill="1" applyBorder="1" applyAlignment="1">
      <alignment horizontal="center" vertical="top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center" vertical="top" wrapText="1"/>
    </xf>
    <xf numFmtId="0" fontId="68" fillId="34" borderId="16" xfId="0" applyFont="1" applyFill="1" applyBorder="1" applyAlignment="1">
      <alignment vertical="center" wrapText="1"/>
    </xf>
    <xf numFmtId="0" fontId="69" fillId="0" borderId="17" xfId="0" applyFont="1" applyBorder="1" applyAlignment="1">
      <alignment wrapText="1"/>
    </xf>
    <xf numFmtId="0" fontId="69" fillId="0" borderId="13" xfId="0" applyFont="1" applyBorder="1" applyAlignment="1">
      <alignment wrapText="1"/>
    </xf>
    <xf numFmtId="2" fontId="62" fillId="0" borderId="12" xfId="0" applyNumberFormat="1" applyFont="1" applyFill="1" applyBorder="1" applyAlignment="1">
      <alignment horizontal="center" vertical="top" wrapText="1"/>
    </xf>
    <xf numFmtId="2" fontId="62" fillId="0" borderId="15" xfId="0" applyNumberFormat="1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wrapText="1"/>
    </xf>
    <xf numFmtId="0" fontId="70" fillId="0" borderId="0" xfId="0" applyFont="1" applyFill="1" applyAlignment="1">
      <alignment horizontal="center"/>
    </xf>
    <xf numFmtId="0" fontId="61" fillId="0" borderId="10" xfId="0" applyFont="1" applyFill="1" applyBorder="1" applyAlignment="1">
      <alignment horizontal="right" vertical="center"/>
    </xf>
    <xf numFmtId="0" fontId="62" fillId="0" borderId="16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2gzgjecKZy39dVSxgFSKzZsiUfDA44Wv/view?usp=sharing" TargetMode="External" /><Relationship Id="rId2" Type="http://schemas.openxmlformats.org/officeDocument/2006/relationships/hyperlink" Target="https://drive.google.com/file/d/1KddQvW0C1v0cC28_iL2-hoq0Jdgtw95T/view?usp=sharing" TargetMode="External" /><Relationship Id="rId3" Type="http://schemas.openxmlformats.org/officeDocument/2006/relationships/hyperlink" Target="https://drive.google.com/file/d/1G7VcrfEBIPkWz2fqH91YDmuaq40M4eNv/view?usp=sharing" TargetMode="External" /><Relationship Id="rId4" Type="http://schemas.openxmlformats.org/officeDocument/2006/relationships/hyperlink" Target="https://drive.google.com/file/d/1UF4yOL3W-5xStN43a9czdTAbpb1kfqDO/view?usp=sharing" TargetMode="External" /><Relationship Id="rId5" Type="http://schemas.openxmlformats.org/officeDocument/2006/relationships/hyperlink" Target="https://drive.google.com/file/d/1_kkNmaxQeq8H6dJk3vqfgFwet6SW_UZt/view?usp=sharing" TargetMode="External" /><Relationship Id="rId6" Type="http://schemas.openxmlformats.org/officeDocument/2006/relationships/hyperlink" Target="https://drive.google.com/file/d/1MmaXNZZ1f8YYtACSH3g5mWY8FKBf7SL5/view?usp=sharing" TargetMode="External" /><Relationship Id="rId7" Type="http://schemas.openxmlformats.org/officeDocument/2006/relationships/hyperlink" Target="https://drive.google.com/file/d/1rCXPL0pSawZMmczs6p6_KjHC0tRUG8gD/view?usp=sharing" TargetMode="External" /><Relationship Id="rId8" Type="http://schemas.openxmlformats.org/officeDocument/2006/relationships/hyperlink" Target="https://drive.google.com/file/d/16k5Wzo2ypyvfK69IEicYHWfofMdBPgCB/view?usp=sharing" TargetMode="External" /><Relationship Id="rId9" Type="http://schemas.openxmlformats.org/officeDocument/2006/relationships/hyperlink" Target="https://drive.google.com/file/d/1_kkNmaxQeq8H6dJk3vqfgFwet6SW_UZt/view?usp=sharing" TargetMode="External" /><Relationship Id="rId10" Type="http://schemas.openxmlformats.org/officeDocument/2006/relationships/hyperlink" Target="https://drive.google.com/file/d/1_kkNmaxQeq8H6dJk3vqfgFwet6SW_UZt/view?usp=sharing" TargetMode="External" /><Relationship Id="rId11" Type="http://schemas.openxmlformats.org/officeDocument/2006/relationships/hyperlink" Target="https://drive.google.com/file/d/1_kkNmaxQeq8H6dJk3vqfgFwet6SW_UZt/view?usp=sharing" TargetMode="External" /><Relationship Id="rId12" Type="http://schemas.openxmlformats.org/officeDocument/2006/relationships/hyperlink" Target="https://drive.google.com/file/d/1_kkNmaxQeq8H6dJk3vqfgFwet6SW_UZt/view?usp=sharing" TargetMode="External" /><Relationship Id="rId13" Type="http://schemas.openxmlformats.org/officeDocument/2006/relationships/hyperlink" Target="https://drive.google.com/file/d/1_kkNmaxQeq8H6dJk3vqfgFwet6SW_UZt/view?usp=sharing" TargetMode="External" /><Relationship Id="rId14" Type="http://schemas.openxmlformats.org/officeDocument/2006/relationships/hyperlink" Target="https://drive.google.com/file/d/1_kkNmaxQeq8H6dJk3vqfgFwet6SW_UZt/view?usp=sharing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view="pageBreakPreview" zoomScale="50" zoomScaleNormal="60" zoomScaleSheetLayoutView="50" zoomScalePageLayoutView="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H9" sqref="H9"/>
    </sheetView>
  </sheetViews>
  <sheetFormatPr defaultColWidth="9.140625" defaultRowHeight="15"/>
  <cols>
    <col min="1" max="1" width="5.57421875" style="1" customWidth="1"/>
    <col min="2" max="2" width="32.140625" style="1" customWidth="1"/>
    <col min="3" max="3" width="36.421875" style="1" customWidth="1"/>
    <col min="4" max="4" width="27.421875" style="1" customWidth="1"/>
    <col min="5" max="5" width="26.57421875" style="1" customWidth="1"/>
    <col min="6" max="6" width="40.421875" style="1" customWidth="1"/>
    <col min="7" max="7" width="20.421875" style="18" customWidth="1"/>
    <col min="8" max="8" width="56.421875" style="2" customWidth="1"/>
    <col min="9" max="9" width="14.140625" style="18" customWidth="1"/>
    <col min="10" max="10" width="15.421875" style="18" customWidth="1"/>
    <col min="11" max="11" width="25.57421875" style="83" customWidth="1"/>
    <col min="12" max="12" width="26.8515625" style="1" customWidth="1"/>
    <col min="13" max="16" width="9.140625" style="6" customWidth="1"/>
    <col min="17" max="16384" width="9.140625" style="1" customWidth="1"/>
  </cols>
  <sheetData>
    <row r="1" spans="1:16" s="4" customFormat="1" ht="24.75">
      <c r="A1" s="98" t="s">
        <v>113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"/>
      <c r="N1" s="9"/>
      <c r="O1" s="9"/>
      <c r="P1" s="9"/>
    </row>
    <row r="2" spans="1:16" s="4" customFormat="1" ht="24.75">
      <c r="A2" s="98" t="s">
        <v>115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"/>
      <c r="N2" s="9"/>
      <c r="O2" s="9"/>
      <c r="P2" s="9"/>
    </row>
    <row r="3" spans="1:12" ht="45.75" customHeight="1">
      <c r="A3" s="21"/>
      <c r="B3" s="21"/>
      <c r="C3" s="21"/>
      <c r="D3" s="21"/>
      <c r="E3" s="21"/>
      <c r="F3" s="22"/>
      <c r="G3" s="23"/>
      <c r="H3" s="24"/>
      <c r="I3" s="99" t="s">
        <v>156</v>
      </c>
      <c r="J3" s="99"/>
      <c r="K3" s="99"/>
      <c r="L3" s="99"/>
    </row>
    <row r="4" spans="1:16" s="4" customFormat="1" ht="33.75" customHeight="1">
      <c r="A4" s="89" t="s">
        <v>0</v>
      </c>
      <c r="B4" s="89" t="s">
        <v>104</v>
      </c>
      <c r="C4" s="89" t="s">
        <v>105</v>
      </c>
      <c r="D4" s="89" t="s">
        <v>106</v>
      </c>
      <c r="E4" s="89" t="s">
        <v>4</v>
      </c>
      <c r="F4" s="89" t="s">
        <v>1</v>
      </c>
      <c r="G4" s="95" t="s">
        <v>2</v>
      </c>
      <c r="H4" s="100" t="s">
        <v>3</v>
      </c>
      <c r="I4" s="101"/>
      <c r="J4" s="101"/>
      <c r="K4" s="101"/>
      <c r="L4" s="101"/>
      <c r="M4" s="9"/>
      <c r="N4" s="9"/>
      <c r="O4" s="9"/>
      <c r="P4" s="9"/>
    </row>
    <row r="5" spans="1:16" s="4" customFormat="1" ht="168" customHeight="1">
      <c r="A5" s="90"/>
      <c r="B5" s="90"/>
      <c r="C5" s="90"/>
      <c r="D5" s="90"/>
      <c r="E5" s="90"/>
      <c r="F5" s="90"/>
      <c r="G5" s="96"/>
      <c r="H5" s="89" t="s">
        <v>107</v>
      </c>
      <c r="I5" s="100" t="s">
        <v>108</v>
      </c>
      <c r="J5" s="102"/>
      <c r="K5" s="97" t="s">
        <v>109</v>
      </c>
      <c r="L5" s="97" t="s">
        <v>110</v>
      </c>
      <c r="M5" s="9"/>
      <c r="N5" s="9"/>
      <c r="O5" s="9"/>
      <c r="P5" s="9"/>
    </row>
    <row r="6" spans="1:16" s="4" customFormat="1" ht="48" customHeight="1">
      <c r="A6" s="91"/>
      <c r="B6" s="91"/>
      <c r="C6" s="61"/>
      <c r="D6" s="91"/>
      <c r="E6" s="91"/>
      <c r="F6" s="91"/>
      <c r="G6" s="63"/>
      <c r="H6" s="91"/>
      <c r="I6" s="62" t="s">
        <v>111</v>
      </c>
      <c r="J6" s="62" t="s">
        <v>112</v>
      </c>
      <c r="K6" s="97"/>
      <c r="L6" s="97"/>
      <c r="M6" s="9"/>
      <c r="N6" s="9"/>
      <c r="O6" s="9"/>
      <c r="P6" s="9"/>
    </row>
    <row r="7" spans="1:16" s="15" customFormat="1" ht="23.25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7">
        <v>7</v>
      </c>
      <c r="H7" s="26">
        <v>8</v>
      </c>
      <c r="I7" s="27">
        <v>9</v>
      </c>
      <c r="J7" s="28">
        <v>10</v>
      </c>
      <c r="K7" s="80">
        <v>11</v>
      </c>
      <c r="L7" s="28">
        <v>12</v>
      </c>
      <c r="M7" s="14"/>
      <c r="N7" s="14"/>
      <c r="O7" s="14"/>
      <c r="P7" s="14"/>
    </row>
    <row r="8" spans="1:16" s="2" customFormat="1" ht="37.5" customHeight="1">
      <c r="A8" s="86" t="s">
        <v>52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8"/>
      <c r="M8" s="7"/>
      <c r="N8" s="7"/>
      <c r="O8" s="7"/>
      <c r="P8" s="7"/>
    </row>
    <row r="9" spans="1:16" s="2" customFormat="1" ht="91.5" customHeight="1">
      <c r="A9" s="33">
        <v>1</v>
      </c>
      <c r="B9" s="34" t="s">
        <v>53</v>
      </c>
      <c r="C9" s="60" t="s">
        <v>65</v>
      </c>
      <c r="D9" s="43" t="s">
        <v>49</v>
      </c>
      <c r="E9" s="51" t="s">
        <v>98</v>
      </c>
      <c r="F9" s="26" t="s">
        <v>117</v>
      </c>
      <c r="G9" s="38">
        <v>99.1</v>
      </c>
      <c r="H9" s="65" t="s">
        <v>168</v>
      </c>
      <c r="I9" s="37"/>
      <c r="J9" s="69">
        <f>G9-I9</f>
        <v>99.1</v>
      </c>
      <c r="K9" s="33"/>
      <c r="L9" s="33"/>
      <c r="M9" s="7"/>
      <c r="N9" s="7"/>
      <c r="O9" s="7"/>
      <c r="P9" s="7"/>
    </row>
    <row r="10" spans="1:16" s="2" customFormat="1" ht="162" customHeight="1">
      <c r="A10" s="33">
        <v>2</v>
      </c>
      <c r="B10" s="34" t="s">
        <v>54</v>
      </c>
      <c r="C10" s="60" t="s">
        <v>65</v>
      </c>
      <c r="D10" s="43" t="s">
        <v>49</v>
      </c>
      <c r="E10" s="51" t="s">
        <v>98</v>
      </c>
      <c r="F10" s="29" t="s">
        <v>118</v>
      </c>
      <c r="G10" s="38">
        <v>84</v>
      </c>
      <c r="H10" s="65" t="s">
        <v>167</v>
      </c>
      <c r="I10" s="37"/>
      <c r="J10" s="69">
        <f aca="true" t="shared" si="0" ref="J10:J63">G10-I10</f>
        <v>84</v>
      </c>
      <c r="K10" s="33"/>
      <c r="L10" s="33"/>
      <c r="M10" s="7"/>
      <c r="N10" s="7"/>
      <c r="O10" s="7"/>
      <c r="P10" s="7"/>
    </row>
    <row r="11" spans="1:16" s="2" customFormat="1" ht="252" customHeight="1">
      <c r="A11" s="33">
        <v>3</v>
      </c>
      <c r="B11" s="34" t="s">
        <v>55</v>
      </c>
      <c r="C11" s="60" t="s">
        <v>66</v>
      </c>
      <c r="D11" s="43" t="s">
        <v>49</v>
      </c>
      <c r="E11" s="51" t="s">
        <v>98</v>
      </c>
      <c r="F11" s="26" t="s">
        <v>103</v>
      </c>
      <c r="G11" s="38">
        <v>199.26</v>
      </c>
      <c r="H11" s="65" t="s">
        <v>166</v>
      </c>
      <c r="I11" s="37">
        <v>43</v>
      </c>
      <c r="J11" s="69">
        <f t="shared" si="0"/>
        <v>156.26</v>
      </c>
      <c r="K11" s="33"/>
      <c r="L11" s="33"/>
      <c r="M11" s="7"/>
      <c r="N11" s="7"/>
      <c r="O11" s="7"/>
      <c r="P11" s="7"/>
    </row>
    <row r="12" spans="1:16" s="3" customFormat="1" ht="139.5" customHeight="1">
      <c r="A12" s="25">
        <v>4</v>
      </c>
      <c r="B12" s="45" t="s">
        <v>56</v>
      </c>
      <c r="C12" s="70" t="s">
        <v>62</v>
      </c>
      <c r="D12" s="43" t="s">
        <v>50</v>
      </c>
      <c r="E12" s="29" t="s">
        <v>95</v>
      </c>
      <c r="F12" s="29" t="s">
        <v>119</v>
      </c>
      <c r="G12" s="35">
        <v>199.656</v>
      </c>
      <c r="H12" s="65" t="s">
        <v>125</v>
      </c>
      <c r="I12" s="41">
        <v>199.59</v>
      </c>
      <c r="J12" s="37">
        <f t="shared" si="0"/>
        <v>0.0660000000000025</v>
      </c>
      <c r="K12" s="81"/>
      <c r="L12" s="30"/>
      <c r="M12" s="8"/>
      <c r="N12" s="8"/>
      <c r="O12" s="8"/>
      <c r="P12" s="8"/>
    </row>
    <row r="13" spans="1:16" s="3" customFormat="1" ht="151.5" customHeight="1">
      <c r="A13" s="25">
        <v>5</v>
      </c>
      <c r="B13" s="34" t="s">
        <v>57</v>
      </c>
      <c r="C13" s="46" t="s">
        <v>63</v>
      </c>
      <c r="D13" s="43" t="s">
        <v>50</v>
      </c>
      <c r="E13" s="29" t="s">
        <v>95</v>
      </c>
      <c r="F13" s="29" t="s">
        <v>120</v>
      </c>
      <c r="G13" s="35">
        <v>198.96</v>
      </c>
      <c r="H13" s="65" t="s">
        <v>126</v>
      </c>
      <c r="I13" s="35">
        <v>198.96</v>
      </c>
      <c r="J13" s="69">
        <f t="shared" si="0"/>
        <v>0</v>
      </c>
      <c r="K13" s="85" t="s">
        <v>165</v>
      </c>
      <c r="L13" s="30"/>
      <c r="M13" s="8"/>
      <c r="N13" s="8"/>
      <c r="O13" s="8"/>
      <c r="P13" s="8"/>
    </row>
    <row r="14" spans="1:16" s="3" customFormat="1" ht="117" customHeight="1">
      <c r="A14" s="31">
        <v>6</v>
      </c>
      <c r="B14" s="34" t="s">
        <v>58</v>
      </c>
      <c r="C14" s="46" t="s">
        <v>63</v>
      </c>
      <c r="D14" s="43" t="s">
        <v>50</v>
      </c>
      <c r="E14" s="29" t="s">
        <v>95</v>
      </c>
      <c r="F14" s="29" t="s">
        <v>121</v>
      </c>
      <c r="G14" s="36">
        <v>199.2</v>
      </c>
      <c r="H14" s="65" t="s">
        <v>122</v>
      </c>
      <c r="I14" s="42">
        <v>198.878</v>
      </c>
      <c r="J14" s="69">
        <f t="shared" si="0"/>
        <v>0.32200000000000273</v>
      </c>
      <c r="K14" s="84" t="s">
        <v>164</v>
      </c>
      <c r="L14" s="32"/>
      <c r="M14" s="8"/>
      <c r="N14" s="8"/>
      <c r="O14" s="8"/>
      <c r="P14" s="8"/>
    </row>
    <row r="15" spans="1:16" s="3" customFormat="1" ht="148.5" customHeight="1">
      <c r="A15" s="25">
        <v>7</v>
      </c>
      <c r="B15" s="34" t="s">
        <v>162</v>
      </c>
      <c r="C15" s="46" t="s">
        <v>63</v>
      </c>
      <c r="D15" s="43" t="s">
        <v>50</v>
      </c>
      <c r="E15" s="29" t="s">
        <v>95</v>
      </c>
      <c r="F15" s="29" t="s">
        <v>127</v>
      </c>
      <c r="G15" s="35">
        <v>199.86</v>
      </c>
      <c r="H15" s="65" t="s">
        <v>123</v>
      </c>
      <c r="I15" s="41">
        <v>199.84</v>
      </c>
      <c r="J15" s="69">
        <f t="shared" si="0"/>
        <v>0.020000000000010232</v>
      </c>
      <c r="K15" s="64" t="s">
        <v>163</v>
      </c>
      <c r="L15" s="30"/>
      <c r="M15" s="8"/>
      <c r="N15" s="8"/>
      <c r="O15" s="8"/>
      <c r="P15" s="8"/>
    </row>
    <row r="16" spans="1:12" ht="184.5" customHeight="1">
      <c r="A16" s="25">
        <v>8</v>
      </c>
      <c r="B16" s="59" t="s">
        <v>99</v>
      </c>
      <c r="C16" s="46" t="s">
        <v>114</v>
      </c>
      <c r="D16" s="43" t="s">
        <v>50</v>
      </c>
      <c r="E16" s="29" t="s">
        <v>95</v>
      </c>
      <c r="F16" s="29" t="s">
        <v>128</v>
      </c>
      <c r="G16" s="35">
        <v>199.9</v>
      </c>
      <c r="H16" s="66" t="s">
        <v>124</v>
      </c>
      <c r="I16" s="41">
        <v>198.6</v>
      </c>
      <c r="J16" s="69">
        <f t="shared" si="0"/>
        <v>1.3000000000000114</v>
      </c>
      <c r="K16" s="64" t="s">
        <v>116</v>
      </c>
      <c r="L16" s="30"/>
    </row>
    <row r="17" spans="1:12" ht="201.75" customHeight="1">
      <c r="A17" s="25">
        <v>9</v>
      </c>
      <c r="B17" s="59" t="s">
        <v>100</v>
      </c>
      <c r="C17" s="72" t="s">
        <v>64</v>
      </c>
      <c r="D17" s="43" t="s">
        <v>50</v>
      </c>
      <c r="E17" s="29" t="s">
        <v>95</v>
      </c>
      <c r="F17" s="29" t="s">
        <v>129</v>
      </c>
      <c r="G17" s="35">
        <v>192.346</v>
      </c>
      <c r="H17" s="71" t="s">
        <v>130</v>
      </c>
      <c r="I17" s="41">
        <v>191.299</v>
      </c>
      <c r="J17" s="69">
        <f t="shared" si="0"/>
        <v>1.046999999999997</v>
      </c>
      <c r="K17" s="64" t="s">
        <v>160</v>
      </c>
      <c r="L17" s="30"/>
    </row>
    <row r="18" spans="1:16" s="3" customFormat="1" ht="70.5" customHeight="1">
      <c r="A18" s="25">
        <v>10</v>
      </c>
      <c r="B18" s="52" t="s">
        <v>36</v>
      </c>
      <c r="C18" s="47" t="s">
        <v>67</v>
      </c>
      <c r="D18" s="49" t="s">
        <v>96</v>
      </c>
      <c r="E18" s="50" t="s">
        <v>97</v>
      </c>
      <c r="F18" s="73" t="s">
        <v>132</v>
      </c>
      <c r="G18" s="35">
        <v>52.2</v>
      </c>
      <c r="H18" s="74" t="s">
        <v>157</v>
      </c>
      <c r="I18" s="41">
        <v>51.826</v>
      </c>
      <c r="J18" s="69">
        <f t="shared" si="0"/>
        <v>0.37400000000000233</v>
      </c>
      <c r="K18" s="64" t="s">
        <v>161</v>
      </c>
      <c r="L18" s="30"/>
      <c r="M18" s="8"/>
      <c r="N18" s="8"/>
      <c r="O18" s="8"/>
      <c r="P18" s="8"/>
    </row>
    <row r="19" spans="1:12" ht="54" customHeight="1">
      <c r="A19" s="25">
        <v>11</v>
      </c>
      <c r="B19" s="52" t="s">
        <v>29</v>
      </c>
      <c r="C19" s="47" t="s">
        <v>67</v>
      </c>
      <c r="D19" s="49" t="s">
        <v>96</v>
      </c>
      <c r="E19" s="50" t="s">
        <v>97</v>
      </c>
      <c r="F19" s="75" t="s">
        <v>132</v>
      </c>
      <c r="G19" s="35">
        <v>52.2</v>
      </c>
      <c r="H19" s="74" t="s">
        <v>131</v>
      </c>
      <c r="I19" s="41">
        <v>51.826</v>
      </c>
      <c r="J19" s="69">
        <f t="shared" si="0"/>
        <v>0.37400000000000233</v>
      </c>
      <c r="K19" s="81"/>
      <c r="L19" s="30"/>
    </row>
    <row r="20" spans="1:12" ht="62.25" customHeight="1">
      <c r="A20" s="25">
        <v>12</v>
      </c>
      <c r="B20" s="52" t="s">
        <v>30</v>
      </c>
      <c r="C20" s="47" t="s">
        <v>67</v>
      </c>
      <c r="D20" s="49" t="s">
        <v>96</v>
      </c>
      <c r="E20" s="50" t="s">
        <v>97</v>
      </c>
      <c r="F20" s="73" t="s">
        <v>132</v>
      </c>
      <c r="G20" s="35">
        <v>52.2</v>
      </c>
      <c r="H20" s="74" t="s">
        <v>157</v>
      </c>
      <c r="I20" s="41">
        <v>51.826</v>
      </c>
      <c r="J20" s="69">
        <f t="shared" si="0"/>
        <v>0.37400000000000233</v>
      </c>
      <c r="K20" s="64" t="s">
        <v>161</v>
      </c>
      <c r="L20" s="30"/>
    </row>
    <row r="21" spans="1:16" s="3" customFormat="1" ht="67.5" customHeight="1">
      <c r="A21" s="25">
        <v>13</v>
      </c>
      <c r="B21" s="52" t="s">
        <v>35</v>
      </c>
      <c r="C21" s="47" t="s">
        <v>67</v>
      </c>
      <c r="D21" s="49" t="s">
        <v>96</v>
      </c>
      <c r="E21" s="50" t="s">
        <v>97</v>
      </c>
      <c r="F21" s="75" t="s">
        <v>132</v>
      </c>
      <c r="G21" s="35">
        <v>52.2</v>
      </c>
      <c r="H21" s="74" t="s">
        <v>157</v>
      </c>
      <c r="I21" s="41">
        <v>51.826</v>
      </c>
      <c r="J21" s="69">
        <f t="shared" si="0"/>
        <v>0.37400000000000233</v>
      </c>
      <c r="K21" s="64" t="s">
        <v>161</v>
      </c>
      <c r="L21" s="30"/>
      <c r="M21" s="8"/>
      <c r="N21" s="8"/>
      <c r="O21" s="8"/>
      <c r="P21" s="8"/>
    </row>
    <row r="22" spans="1:12" ht="57" customHeight="1">
      <c r="A22" s="25">
        <v>14</v>
      </c>
      <c r="B22" s="52" t="s">
        <v>32</v>
      </c>
      <c r="C22" s="47" t="s">
        <v>67</v>
      </c>
      <c r="D22" s="49" t="s">
        <v>96</v>
      </c>
      <c r="E22" s="50" t="s">
        <v>97</v>
      </c>
      <c r="F22" s="75" t="s">
        <v>132</v>
      </c>
      <c r="G22" s="35">
        <v>52.2</v>
      </c>
      <c r="H22" s="74" t="s">
        <v>157</v>
      </c>
      <c r="I22" s="41">
        <v>51.826</v>
      </c>
      <c r="J22" s="69">
        <f t="shared" si="0"/>
        <v>0.37400000000000233</v>
      </c>
      <c r="K22" s="64" t="s">
        <v>161</v>
      </c>
      <c r="L22" s="30"/>
    </row>
    <row r="23" spans="1:12" ht="64.5" customHeight="1">
      <c r="A23" s="25">
        <v>15</v>
      </c>
      <c r="B23" s="58" t="s">
        <v>47</v>
      </c>
      <c r="C23" s="48" t="s">
        <v>69</v>
      </c>
      <c r="D23" s="49" t="s">
        <v>96</v>
      </c>
      <c r="E23" s="50" t="s">
        <v>97</v>
      </c>
      <c r="F23" s="29"/>
      <c r="G23" s="35">
        <v>62.285</v>
      </c>
      <c r="H23" s="67" t="s">
        <v>133</v>
      </c>
      <c r="I23" s="41"/>
      <c r="J23" s="69">
        <f t="shared" si="0"/>
        <v>62.285</v>
      </c>
      <c r="K23" s="81"/>
      <c r="L23" s="30"/>
    </row>
    <row r="24" spans="1:16" s="3" customFormat="1" ht="59.25" customHeight="1">
      <c r="A24" s="25">
        <v>16</v>
      </c>
      <c r="B24" s="52" t="s">
        <v>31</v>
      </c>
      <c r="C24" s="57" t="s">
        <v>67</v>
      </c>
      <c r="D24" s="49" t="s">
        <v>96</v>
      </c>
      <c r="E24" s="50" t="s">
        <v>97</v>
      </c>
      <c r="F24" s="75" t="s">
        <v>132</v>
      </c>
      <c r="G24" s="35">
        <v>52.2</v>
      </c>
      <c r="H24" s="74" t="s">
        <v>157</v>
      </c>
      <c r="I24" s="41">
        <v>51.826</v>
      </c>
      <c r="J24" s="69">
        <f t="shared" si="0"/>
        <v>0.37400000000000233</v>
      </c>
      <c r="K24" s="64" t="s">
        <v>161</v>
      </c>
      <c r="L24" s="30"/>
      <c r="M24" s="8"/>
      <c r="N24" s="8"/>
      <c r="O24" s="8"/>
      <c r="P24" s="8"/>
    </row>
    <row r="25" spans="1:12" ht="56.25" customHeight="1">
      <c r="A25" s="25">
        <v>17</v>
      </c>
      <c r="B25" s="52" t="s">
        <v>44</v>
      </c>
      <c r="C25" s="54" t="s">
        <v>68</v>
      </c>
      <c r="D25" s="49" t="s">
        <v>96</v>
      </c>
      <c r="E25" s="50" t="s">
        <v>97</v>
      </c>
      <c r="F25" s="29"/>
      <c r="G25" s="35">
        <v>84.652</v>
      </c>
      <c r="H25" s="68" t="s">
        <v>134</v>
      </c>
      <c r="I25" s="41"/>
      <c r="J25" s="69">
        <f t="shared" si="0"/>
        <v>84.652</v>
      </c>
      <c r="K25" s="81"/>
      <c r="L25" s="30"/>
    </row>
    <row r="26" spans="1:12" ht="56.25" customHeight="1">
      <c r="A26" s="25">
        <v>18</v>
      </c>
      <c r="B26" s="52" t="s">
        <v>45</v>
      </c>
      <c r="C26" s="54" t="s">
        <v>68</v>
      </c>
      <c r="D26" s="49" t="s">
        <v>96</v>
      </c>
      <c r="E26" s="50" t="s">
        <v>97</v>
      </c>
      <c r="F26" s="29"/>
      <c r="G26" s="35">
        <v>84.652</v>
      </c>
      <c r="H26" s="68" t="s">
        <v>134</v>
      </c>
      <c r="I26" s="41"/>
      <c r="J26" s="69">
        <f t="shared" si="0"/>
        <v>84.652</v>
      </c>
      <c r="K26" s="81"/>
      <c r="L26" s="30"/>
    </row>
    <row r="27" spans="1:16" s="3" customFormat="1" ht="55.5" customHeight="1">
      <c r="A27" s="25">
        <v>19</v>
      </c>
      <c r="B27" s="52" t="s">
        <v>34</v>
      </c>
      <c r="C27" s="57" t="s">
        <v>67</v>
      </c>
      <c r="D27" s="49" t="s">
        <v>96</v>
      </c>
      <c r="E27" s="50" t="s">
        <v>97</v>
      </c>
      <c r="F27" s="75" t="s">
        <v>132</v>
      </c>
      <c r="G27" s="35">
        <v>52.2</v>
      </c>
      <c r="H27" s="74" t="s">
        <v>157</v>
      </c>
      <c r="I27" s="41">
        <v>51.826</v>
      </c>
      <c r="J27" s="69">
        <f t="shared" si="0"/>
        <v>0.37400000000000233</v>
      </c>
      <c r="K27" s="64" t="s">
        <v>161</v>
      </c>
      <c r="L27" s="30"/>
      <c r="M27" s="8"/>
      <c r="N27" s="8"/>
      <c r="O27" s="8"/>
      <c r="P27" s="8"/>
    </row>
    <row r="28" spans="1:12" ht="56.25" customHeight="1">
      <c r="A28" s="25">
        <v>20</v>
      </c>
      <c r="B28" s="39" t="s">
        <v>40</v>
      </c>
      <c r="C28" s="54" t="s">
        <v>68</v>
      </c>
      <c r="D28" s="49" t="s">
        <v>96</v>
      </c>
      <c r="E28" s="50" t="s">
        <v>97</v>
      </c>
      <c r="F28" s="29"/>
      <c r="G28" s="35">
        <v>84.652</v>
      </c>
      <c r="H28" s="68" t="s">
        <v>134</v>
      </c>
      <c r="I28" s="41"/>
      <c r="J28" s="69">
        <f t="shared" si="0"/>
        <v>84.652</v>
      </c>
      <c r="K28" s="81"/>
      <c r="L28" s="30"/>
    </row>
    <row r="29" spans="1:12" ht="53.25" customHeight="1">
      <c r="A29" s="25">
        <v>21</v>
      </c>
      <c r="B29" s="39" t="s">
        <v>38</v>
      </c>
      <c r="C29" s="57" t="s">
        <v>67</v>
      </c>
      <c r="D29" s="49" t="s">
        <v>96</v>
      </c>
      <c r="E29" s="50" t="s">
        <v>97</v>
      </c>
      <c r="F29" s="75" t="s">
        <v>132</v>
      </c>
      <c r="G29" s="35">
        <v>52.2</v>
      </c>
      <c r="H29" s="74" t="s">
        <v>157</v>
      </c>
      <c r="I29" s="41">
        <v>51.826</v>
      </c>
      <c r="J29" s="69">
        <f t="shared" si="0"/>
        <v>0.37400000000000233</v>
      </c>
      <c r="K29" s="64" t="s">
        <v>161</v>
      </c>
      <c r="L29" s="30"/>
    </row>
    <row r="30" spans="1:16" s="3" customFormat="1" ht="69.75" customHeight="1">
      <c r="A30" s="25">
        <v>22</v>
      </c>
      <c r="B30" s="39" t="s">
        <v>42</v>
      </c>
      <c r="C30" s="54" t="s">
        <v>68</v>
      </c>
      <c r="D30" s="49" t="s">
        <v>96</v>
      </c>
      <c r="E30" s="50" t="s">
        <v>97</v>
      </c>
      <c r="F30" s="29"/>
      <c r="G30" s="35">
        <v>84.652</v>
      </c>
      <c r="H30" s="68" t="s">
        <v>134</v>
      </c>
      <c r="I30" s="41"/>
      <c r="J30" s="69">
        <f t="shared" si="0"/>
        <v>84.652</v>
      </c>
      <c r="K30" s="81"/>
      <c r="L30" s="30"/>
      <c r="M30" s="8"/>
      <c r="N30" s="8"/>
      <c r="O30" s="8"/>
      <c r="P30" s="8"/>
    </row>
    <row r="31" spans="1:12" ht="55.5" customHeight="1">
      <c r="A31" s="25">
        <v>23</v>
      </c>
      <c r="B31" s="39" t="s">
        <v>41</v>
      </c>
      <c r="C31" s="54" t="s">
        <v>68</v>
      </c>
      <c r="D31" s="49" t="s">
        <v>96</v>
      </c>
      <c r="E31" s="50" t="s">
        <v>97</v>
      </c>
      <c r="F31" s="29"/>
      <c r="G31" s="35">
        <v>84.652</v>
      </c>
      <c r="H31" s="68" t="s">
        <v>134</v>
      </c>
      <c r="I31" s="41"/>
      <c r="J31" s="69">
        <f t="shared" si="0"/>
        <v>84.652</v>
      </c>
      <c r="K31" s="81"/>
      <c r="L31" s="30"/>
    </row>
    <row r="32" spans="1:12" ht="63" customHeight="1">
      <c r="A32" s="25">
        <v>24</v>
      </c>
      <c r="B32" s="39" t="s">
        <v>46</v>
      </c>
      <c r="C32" s="54" t="s">
        <v>68</v>
      </c>
      <c r="D32" s="49" t="s">
        <v>96</v>
      </c>
      <c r="E32" s="50" t="s">
        <v>97</v>
      </c>
      <c r="F32" s="29"/>
      <c r="G32" s="35">
        <v>84.652</v>
      </c>
      <c r="H32" s="68" t="s">
        <v>134</v>
      </c>
      <c r="I32" s="41"/>
      <c r="J32" s="69">
        <f t="shared" si="0"/>
        <v>84.652</v>
      </c>
      <c r="K32" s="81"/>
      <c r="L32" s="30"/>
    </row>
    <row r="33" spans="1:16" s="3" customFormat="1" ht="66" customHeight="1">
      <c r="A33" s="25">
        <v>25</v>
      </c>
      <c r="B33" s="39" t="s">
        <v>33</v>
      </c>
      <c r="C33" s="57" t="s">
        <v>67</v>
      </c>
      <c r="D33" s="49" t="s">
        <v>96</v>
      </c>
      <c r="E33" s="50" t="s">
        <v>97</v>
      </c>
      <c r="F33" s="75" t="s">
        <v>132</v>
      </c>
      <c r="G33" s="35">
        <v>52.2</v>
      </c>
      <c r="H33" s="74" t="s">
        <v>157</v>
      </c>
      <c r="I33" s="41">
        <v>51.826</v>
      </c>
      <c r="J33" s="69">
        <f t="shared" si="0"/>
        <v>0.37400000000000233</v>
      </c>
      <c r="K33" s="64" t="s">
        <v>161</v>
      </c>
      <c r="L33" s="30"/>
      <c r="M33" s="8"/>
      <c r="N33" s="8"/>
      <c r="O33" s="8"/>
      <c r="P33" s="8"/>
    </row>
    <row r="34" spans="1:12" ht="60" customHeight="1">
      <c r="A34" s="25">
        <v>26</v>
      </c>
      <c r="B34" s="39" t="s">
        <v>39</v>
      </c>
      <c r="C34" s="47" t="s">
        <v>67</v>
      </c>
      <c r="D34" s="49" t="s">
        <v>96</v>
      </c>
      <c r="E34" s="50" t="s">
        <v>97</v>
      </c>
      <c r="F34" s="75" t="s">
        <v>132</v>
      </c>
      <c r="G34" s="35">
        <v>52.2</v>
      </c>
      <c r="H34" s="74" t="s">
        <v>157</v>
      </c>
      <c r="I34" s="41">
        <v>51.826</v>
      </c>
      <c r="J34" s="69">
        <f t="shared" si="0"/>
        <v>0.37400000000000233</v>
      </c>
      <c r="K34" s="64" t="s">
        <v>161</v>
      </c>
      <c r="L34" s="30"/>
    </row>
    <row r="35" spans="1:12" ht="67.5" customHeight="1">
      <c r="A35" s="25">
        <v>27</v>
      </c>
      <c r="B35" s="39" t="s">
        <v>37</v>
      </c>
      <c r="C35" s="47" t="s">
        <v>67</v>
      </c>
      <c r="D35" s="49" t="s">
        <v>96</v>
      </c>
      <c r="E35" s="50" t="s">
        <v>97</v>
      </c>
      <c r="F35" s="75" t="s">
        <v>132</v>
      </c>
      <c r="G35" s="35">
        <v>52.2</v>
      </c>
      <c r="H35" s="74" t="s">
        <v>157</v>
      </c>
      <c r="I35" s="41">
        <v>51.826</v>
      </c>
      <c r="J35" s="69">
        <f t="shared" si="0"/>
        <v>0.37400000000000233</v>
      </c>
      <c r="K35" s="64" t="s">
        <v>161</v>
      </c>
      <c r="L35" s="30"/>
    </row>
    <row r="36" spans="1:16" s="3" customFormat="1" ht="62.25" customHeight="1">
      <c r="A36" s="25">
        <v>28</v>
      </c>
      <c r="B36" s="52" t="s">
        <v>43</v>
      </c>
      <c r="C36" s="54" t="s">
        <v>68</v>
      </c>
      <c r="D36" s="49" t="s">
        <v>96</v>
      </c>
      <c r="E36" s="50" t="s">
        <v>97</v>
      </c>
      <c r="F36" s="29"/>
      <c r="G36" s="35">
        <v>84.652</v>
      </c>
      <c r="H36" s="68" t="s">
        <v>134</v>
      </c>
      <c r="I36" s="41"/>
      <c r="J36" s="69">
        <f t="shared" si="0"/>
        <v>84.652</v>
      </c>
      <c r="K36" s="81"/>
      <c r="L36" s="30"/>
      <c r="M36" s="8"/>
      <c r="N36" s="8"/>
      <c r="O36" s="8"/>
      <c r="P36" s="8"/>
    </row>
    <row r="37" spans="1:12" ht="62.25" customHeight="1">
      <c r="A37" s="25">
        <v>29</v>
      </c>
      <c r="B37" s="52" t="s">
        <v>16</v>
      </c>
      <c r="C37" s="54" t="s">
        <v>80</v>
      </c>
      <c r="D37" s="49" t="s">
        <v>96</v>
      </c>
      <c r="E37" s="50" t="s">
        <v>97</v>
      </c>
      <c r="F37" s="29"/>
      <c r="G37" s="35">
        <v>306.726</v>
      </c>
      <c r="H37" s="68" t="s">
        <v>134</v>
      </c>
      <c r="I37" s="41"/>
      <c r="J37" s="69">
        <f t="shared" si="0"/>
        <v>306.726</v>
      </c>
      <c r="K37" s="81"/>
      <c r="L37" s="30"/>
    </row>
    <row r="38" spans="1:12" ht="62.25" customHeight="1">
      <c r="A38" s="25">
        <v>30</v>
      </c>
      <c r="B38" s="52" t="s">
        <v>14</v>
      </c>
      <c r="C38" s="54" t="s">
        <v>78</v>
      </c>
      <c r="D38" s="49" t="s">
        <v>96</v>
      </c>
      <c r="E38" s="50" t="s">
        <v>97</v>
      </c>
      <c r="F38" s="29"/>
      <c r="G38" s="35">
        <v>363.6</v>
      </c>
      <c r="H38" s="68" t="s">
        <v>134</v>
      </c>
      <c r="I38" s="41"/>
      <c r="J38" s="69">
        <f t="shared" si="0"/>
        <v>363.6</v>
      </c>
      <c r="K38" s="81"/>
      <c r="L38" s="30"/>
    </row>
    <row r="39" spans="1:16" s="3" customFormat="1" ht="63" customHeight="1">
      <c r="A39" s="25">
        <v>31</v>
      </c>
      <c r="B39" s="52" t="s">
        <v>21</v>
      </c>
      <c r="C39" s="54" t="s">
        <v>78</v>
      </c>
      <c r="D39" s="49" t="s">
        <v>96</v>
      </c>
      <c r="E39" s="50" t="s">
        <v>97</v>
      </c>
      <c r="F39" s="29"/>
      <c r="G39" s="35">
        <v>363.6</v>
      </c>
      <c r="H39" s="68" t="s">
        <v>134</v>
      </c>
      <c r="I39" s="41"/>
      <c r="J39" s="69">
        <f t="shared" si="0"/>
        <v>363.6</v>
      </c>
      <c r="K39" s="81"/>
      <c r="L39" s="30"/>
      <c r="M39" s="8"/>
      <c r="N39" s="8"/>
      <c r="O39" s="8"/>
      <c r="P39" s="8"/>
    </row>
    <row r="40" spans="1:12" ht="63" customHeight="1">
      <c r="A40" s="25">
        <v>32</v>
      </c>
      <c r="B40" s="52" t="s">
        <v>7</v>
      </c>
      <c r="C40" s="54" t="s">
        <v>71</v>
      </c>
      <c r="D40" s="49" t="s">
        <v>96</v>
      </c>
      <c r="E40" s="50" t="s">
        <v>97</v>
      </c>
      <c r="F40" s="29"/>
      <c r="G40" s="35">
        <v>193.2</v>
      </c>
      <c r="H40" s="68" t="s">
        <v>135</v>
      </c>
      <c r="I40" s="41"/>
      <c r="J40" s="69">
        <f t="shared" si="0"/>
        <v>193.2</v>
      </c>
      <c r="K40" s="81"/>
      <c r="L40" s="30"/>
    </row>
    <row r="41" spans="1:12" ht="61.5" customHeight="1">
      <c r="A41" s="25">
        <v>33</v>
      </c>
      <c r="B41" s="52" t="s">
        <v>22</v>
      </c>
      <c r="C41" s="54" t="s">
        <v>81</v>
      </c>
      <c r="D41" s="49" t="s">
        <v>96</v>
      </c>
      <c r="E41" s="50" t="s">
        <v>97</v>
      </c>
      <c r="F41" s="29"/>
      <c r="G41" s="35">
        <v>455.46</v>
      </c>
      <c r="H41" s="67" t="s">
        <v>133</v>
      </c>
      <c r="I41" s="41"/>
      <c r="J41" s="69">
        <f t="shared" si="0"/>
        <v>455.46</v>
      </c>
      <c r="K41" s="81"/>
      <c r="L41" s="30"/>
    </row>
    <row r="42" spans="1:12" ht="63" customHeight="1">
      <c r="A42" s="25">
        <v>34</v>
      </c>
      <c r="B42" s="39" t="s">
        <v>15</v>
      </c>
      <c r="C42" s="54" t="s">
        <v>79</v>
      </c>
      <c r="D42" s="49" t="s">
        <v>96</v>
      </c>
      <c r="E42" s="50" t="s">
        <v>97</v>
      </c>
      <c r="F42" s="29"/>
      <c r="G42" s="35">
        <v>455.46</v>
      </c>
      <c r="H42" s="67" t="s">
        <v>133</v>
      </c>
      <c r="I42" s="41"/>
      <c r="J42" s="69">
        <f t="shared" si="0"/>
        <v>455.46</v>
      </c>
      <c r="K42" s="81"/>
      <c r="L42" s="30"/>
    </row>
    <row r="43" spans="1:12" ht="67.5" customHeight="1">
      <c r="A43" s="25">
        <v>35</v>
      </c>
      <c r="B43" s="39" t="s">
        <v>8</v>
      </c>
      <c r="C43" s="54" t="s">
        <v>72</v>
      </c>
      <c r="D43" s="49" t="s">
        <v>96</v>
      </c>
      <c r="E43" s="50" t="s">
        <v>97</v>
      </c>
      <c r="F43" s="74" t="s">
        <v>137</v>
      </c>
      <c r="G43" s="35">
        <v>300</v>
      </c>
      <c r="H43" s="67" t="s">
        <v>136</v>
      </c>
      <c r="I43" s="41">
        <v>296</v>
      </c>
      <c r="J43" s="69">
        <f t="shared" si="0"/>
        <v>4</v>
      </c>
      <c r="K43" s="64" t="s">
        <v>158</v>
      </c>
      <c r="L43" s="30"/>
    </row>
    <row r="44" spans="1:16" s="3" customFormat="1" ht="67.5" customHeight="1">
      <c r="A44" s="25">
        <v>36</v>
      </c>
      <c r="B44" s="39" t="s">
        <v>9</v>
      </c>
      <c r="C44" s="54" t="s">
        <v>73</v>
      </c>
      <c r="D44" s="49" t="s">
        <v>96</v>
      </c>
      <c r="E44" s="50" t="s">
        <v>97</v>
      </c>
      <c r="F44" s="74" t="s">
        <v>137</v>
      </c>
      <c r="G44" s="35">
        <v>300</v>
      </c>
      <c r="H44" s="67" t="s">
        <v>136</v>
      </c>
      <c r="I44" s="41">
        <v>296</v>
      </c>
      <c r="J44" s="69">
        <f t="shared" si="0"/>
        <v>4</v>
      </c>
      <c r="K44" s="64" t="s">
        <v>159</v>
      </c>
      <c r="L44" s="30"/>
      <c r="M44" s="8"/>
      <c r="N44" s="8"/>
      <c r="O44" s="8"/>
      <c r="P44" s="8"/>
    </row>
    <row r="45" spans="1:12" ht="63" customHeight="1">
      <c r="A45" s="25">
        <v>37</v>
      </c>
      <c r="B45" s="39" t="s">
        <v>6</v>
      </c>
      <c r="C45" s="54" t="s">
        <v>70</v>
      </c>
      <c r="D45" s="49" t="s">
        <v>96</v>
      </c>
      <c r="E45" s="50" t="s">
        <v>97</v>
      </c>
      <c r="F45" s="29"/>
      <c r="G45" s="35">
        <v>283.2</v>
      </c>
      <c r="H45" s="68" t="s">
        <v>134</v>
      </c>
      <c r="I45" s="41"/>
      <c r="J45" s="69">
        <f t="shared" si="0"/>
        <v>283.2</v>
      </c>
      <c r="K45" s="81"/>
      <c r="L45" s="30"/>
    </row>
    <row r="46" spans="1:12" ht="46.5" customHeight="1">
      <c r="A46" s="25">
        <v>38</v>
      </c>
      <c r="B46" s="39" t="s">
        <v>23</v>
      </c>
      <c r="C46" s="54" t="s">
        <v>89</v>
      </c>
      <c r="D46" s="49" t="s">
        <v>96</v>
      </c>
      <c r="E46" s="50" t="s">
        <v>97</v>
      </c>
      <c r="F46" s="29"/>
      <c r="G46" s="35">
        <v>150</v>
      </c>
      <c r="H46" s="29"/>
      <c r="I46" s="41"/>
      <c r="J46" s="69">
        <f t="shared" si="0"/>
        <v>150</v>
      </c>
      <c r="K46" s="81"/>
      <c r="L46" s="30"/>
    </row>
    <row r="47" spans="1:12" ht="70.5" customHeight="1">
      <c r="A47" s="25">
        <v>39</v>
      </c>
      <c r="B47" s="39" t="s">
        <v>13</v>
      </c>
      <c r="C47" s="54" t="s">
        <v>77</v>
      </c>
      <c r="D47" s="49" t="s">
        <v>96</v>
      </c>
      <c r="E47" s="50" t="s">
        <v>97</v>
      </c>
      <c r="F47" s="29"/>
      <c r="G47" s="35">
        <v>905.262</v>
      </c>
      <c r="H47" s="68" t="s">
        <v>138</v>
      </c>
      <c r="I47" s="41"/>
      <c r="J47" s="69">
        <f t="shared" si="0"/>
        <v>905.262</v>
      </c>
      <c r="K47" s="81"/>
      <c r="L47" s="30"/>
    </row>
    <row r="48" spans="1:12" ht="96" customHeight="1">
      <c r="A48" s="25">
        <v>40</v>
      </c>
      <c r="B48" s="39" t="s">
        <v>27</v>
      </c>
      <c r="C48" s="54" t="s">
        <v>90</v>
      </c>
      <c r="D48" s="49" t="s">
        <v>96</v>
      </c>
      <c r="E48" s="50" t="s">
        <v>97</v>
      </c>
      <c r="F48" s="74" t="s">
        <v>139</v>
      </c>
      <c r="G48" s="35">
        <v>613.8</v>
      </c>
      <c r="H48" s="67" t="s">
        <v>140</v>
      </c>
      <c r="I48" s="41">
        <v>35.994</v>
      </c>
      <c r="J48" s="69">
        <f t="shared" si="0"/>
        <v>577.8059999999999</v>
      </c>
      <c r="K48" s="81"/>
      <c r="L48" s="30"/>
    </row>
    <row r="49" spans="1:16" s="3" customFormat="1" ht="61.5" customHeight="1">
      <c r="A49" s="25">
        <v>41</v>
      </c>
      <c r="B49" s="39" t="s">
        <v>10</v>
      </c>
      <c r="C49" s="54" t="s">
        <v>75</v>
      </c>
      <c r="D49" s="49" t="s">
        <v>96</v>
      </c>
      <c r="E49" s="50" t="s">
        <v>97</v>
      </c>
      <c r="F49" s="29"/>
      <c r="G49" s="35">
        <v>174.94</v>
      </c>
      <c r="H49" s="68" t="s">
        <v>134</v>
      </c>
      <c r="I49" s="41"/>
      <c r="J49" s="69">
        <f t="shared" si="0"/>
        <v>174.94</v>
      </c>
      <c r="K49" s="81"/>
      <c r="L49" s="30"/>
      <c r="M49" s="8"/>
      <c r="N49" s="8"/>
      <c r="O49" s="8"/>
      <c r="P49" s="8"/>
    </row>
    <row r="50" spans="1:12" ht="62.25" customHeight="1">
      <c r="A50" s="25">
        <v>42</v>
      </c>
      <c r="B50" s="39" t="s">
        <v>11</v>
      </c>
      <c r="C50" s="54" t="s">
        <v>74</v>
      </c>
      <c r="D50" s="49" t="s">
        <v>96</v>
      </c>
      <c r="E50" s="50" t="s">
        <v>97</v>
      </c>
      <c r="F50" s="29"/>
      <c r="G50" s="35">
        <v>160.8</v>
      </c>
      <c r="H50" s="68" t="s">
        <v>134</v>
      </c>
      <c r="I50" s="41"/>
      <c r="J50" s="69">
        <f t="shared" si="0"/>
        <v>160.8</v>
      </c>
      <c r="K50" s="81"/>
      <c r="L50" s="30"/>
    </row>
    <row r="51" spans="1:12" ht="58.5" customHeight="1">
      <c r="A51" s="25">
        <v>43</v>
      </c>
      <c r="B51" s="39" t="s">
        <v>24</v>
      </c>
      <c r="C51" s="56" t="s">
        <v>91</v>
      </c>
      <c r="D51" s="49" t="s">
        <v>96</v>
      </c>
      <c r="E51" s="50" t="s">
        <v>97</v>
      </c>
      <c r="F51" s="29"/>
      <c r="G51" s="35">
        <v>374.4</v>
      </c>
      <c r="H51" s="76" t="s">
        <v>141</v>
      </c>
      <c r="I51" s="41"/>
      <c r="J51" s="69">
        <f t="shared" si="0"/>
        <v>374.4</v>
      </c>
      <c r="K51" s="81"/>
      <c r="L51" s="30"/>
    </row>
    <row r="52" spans="1:12" ht="60" customHeight="1">
      <c r="A52" s="25">
        <v>44</v>
      </c>
      <c r="B52" s="52" t="s">
        <v>12</v>
      </c>
      <c r="C52" s="56" t="s">
        <v>76</v>
      </c>
      <c r="D52" s="49" t="s">
        <v>96</v>
      </c>
      <c r="E52" s="50" t="s">
        <v>97</v>
      </c>
      <c r="F52" s="29"/>
      <c r="G52" s="35">
        <v>424.08</v>
      </c>
      <c r="H52" s="68" t="s">
        <v>134</v>
      </c>
      <c r="I52" s="41"/>
      <c r="J52" s="69">
        <f t="shared" si="0"/>
        <v>424.08</v>
      </c>
      <c r="K52" s="81"/>
      <c r="L52" s="30"/>
    </row>
    <row r="53" spans="1:12" ht="63" customHeight="1">
      <c r="A53" s="25">
        <v>45</v>
      </c>
      <c r="B53" s="52" t="s">
        <v>26</v>
      </c>
      <c r="C53" s="56" t="s">
        <v>83</v>
      </c>
      <c r="D53" s="49" t="s">
        <v>96</v>
      </c>
      <c r="E53" s="50" t="s">
        <v>97</v>
      </c>
      <c r="F53" s="29"/>
      <c r="G53" s="35">
        <v>637.2</v>
      </c>
      <c r="H53" s="76" t="s">
        <v>141</v>
      </c>
      <c r="I53" s="41"/>
      <c r="J53" s="69">
        <f t="shared" si="0"/>
        <v>637.2</v>
      </c>
      <c r="K53" s="81"/>
      <c r="L53" s="30"/>
    </row>
    <row r="54" spans="1:16" s="3" customFormat="1" ht="106.5" customHeight="1">
      <c r="A54" s="25">
        <v>46</v>
      </c>
      <c r="B54" s="52" t="s">
        <v>19</v>
      </c>
      <c r="C54" s="56" t="s">
        <v>84</v>
      </c>
      <c r="D54" s="49" t="s">
        <v>96</v>
      </c>
      <c r="E54" s="50" t="s">
        <v>97</v>
      </c>
      <c r="F54" s="74" t="s">
        <v>142</v>
      </c>
      <c r="G54" s="35">
        <v>1445.069</v>
      </c>
      <c r="H54" s="68" t="s">
        <v>143</v>
      </c>
      <c r="I54" s="41"/>
      <c r="J54" s="69">
        <f t="shared" si="0"/>
        <v>1445.069</v>
      </c>
      <c r="K54" s="81"/>
      <c r="L54" s="30"/>
      <c r="M54" s="8"/>
      <c r="N54" s="8"/>
      <c r="O54" s="8"/>
      <c r="P54" s="8"/>
    </row>
    <row r="55" spans="1:12" ht="84" customHeight="1">
      <c r="A55" s="25">
        <v>47</v>
      </c>
      <c r="B55" s="52" t="s">
        <v>20</v>
      </c>
      <c r="C55" s="56" t="s">
        <v>85</v>
      </c>
      <c r="D55" s="49" t="s">
        <v>96</v>
      </c>
      <c r="E55" s="50" t="s">
        <v>97</v>
      </c>
      <c r="F55" s="77" t="s">
        <v>145</v>
      </c>
      <c r="G55" s="35">
        <v>1436.64</v>
      </c>
      <c r="H55" s="68" t="s">
        <v>144</v>
      </c>
      <c r="I55" s="41"/>
      <c r="J55" s="69">
        <f t="shared" si="0"/>
        <v>1436.64</v>
      </c>
      <c r="K55" s="81"/>
      <c r="L55" s="30"/>
    </row>
    <row r="56" spans="1:12" ht="48" customHeight="1">
      <c r="A56" s="25">
        <v>48</v>
      </c>
      <c r="B56" s="52" t="s">
        <v>28</v>
      </c>
      <c r="C56" s="56" t="s">
        <v>86</v>
      </c>
      <c r="D56" s="49" t="s">
        <v>96</v>
      </c>
      <c r="E56" s="50" t="s">
        <v>97</v>
      </c>
      <c r="F56" s="29"/>
      <c r="G56" s="35">
        <v>150</v>
      </c>
      <c r="H56" s="29"/>
      <c r="I56" s="41"/>
      <c r="J56" s="69">
        <f t="shared" si="0"/>
        <v>150</v>
      </c>
      <c r="K56" s="81"/>
      <c r="L56" s="30"/>
    </row>
    <row r="57" spans="1:16" s="3" customFormat="1" ht="59.25" customHeight="1">
      <c r="A57" s="25">
        <v>49</v>
      </c>
      <c r="B57" s="52" t="s">
        <v>25</v>
      </c>
      <c r="C57" s="56" t="s">
        <v>82</v>
      </c>
      <c r="D57" s="49" t="s">
        <v>96</v>
      </c>
      <c r="E57" s="50" t="s">
        <v>97</v>
      </c>
      <c r="F57" s="29"/>
      <c r="G57" s="35">
        <v>99.75</v>
      </c>
      <c r="H57" s="67" t="s">
        <v>146</v>
      </c>
      <c r="I57" s="41"/>
      <c r="J57" s="69">
        <f t="shared" si="0"/>
        <v>99.75</v>
      </c>
      <c r="K57" s="81"/>
      <c r="L57" s="30"/>
      <c r="M57" s="8"/>
      <c r="N57" s="8"/>
      <c r="O57" s="8"/>
      <c r="P57" s="8"/>
    </row>
    <row r="58" spans="1:12" ht="85.5" customHeight="1">
      <c r="A58" s="25">
        <v>50</v>
      </c>
      <c r="B58" s="52" t="s">
        <v>17</v>
      </c>
      <c r="C58" s="56" t="s">
        <v>87</v>
      </c>
      <c r="D58" s="49" t="s">
        <v>96</v>
      </c>
      <c r="E58" s="50" t="s">
        <v>97</v>
      </c>
      <c r="F58" s="74" t="s">
        <v>148</v>
      </c>
      <c r="G58" s="35">
        <v>322.812</v>
      </c>
      <c r="H58" s="67" t="s">
        <v>147</v>
      </c>
      <c r="I58" s="42">
        <v>320.427</v>
      </c>
      <c r="J58" s="69">
        <f t="shared" si="0"/>
        <v>2.384999999999991</v>
      </c>
      <c r="K58" s="81"/>
      <c r="L58" s="30"/>
    </row>
    <row r="59" spans="1:12" ht="80.25" customHeight="1">
      <c r="A59" s="25">
        <v>51</v>
      </c>
      <c r="B59" s="52" t="s">
        <v>18</v>
      </c>
      <c r="C59" s="54" t="s">
        <v>88</v>
      </c>
      <c r="D59" s="49" t="s">
        <v>96</v>
      </c>
      <c r="E59" s="50" t="s">
        <v>97</v>
      </c>
      <c r="F59" s="74" t="s">
        <v>149</v>
      </c>
      <c r="G59" s="35">
        <v>370.255</v>
      </c>
      <c r="H59" s="67" t="s">
        <v>147</v>
      </c>
      <c r="I59" s="42">
        <v>366.572</v>
      </c>
      <c r="J59" s="69">
        <f t="shared" si="0"/>
        <v>3.6829999999999927</v>
      </c>
      <c r="K59" s="81"/>
      <c r="L59" s="30"/>
    </row>
    <row r="60" spans="1:12" ht="81" customHeight="1">
      <c r="A60" s="25">
        <v>52</v>
      </c>
      <c r="B60" s="34" t="s">
        <v>59</v>
      </c>
      <c r="C60" s="55" t="s">
        <v>94</v>
      </c>
      <c r="D60" s="44" t="s">
        <v>48</v>
      </c>
      <c r="E60" s="50" t="s">
        <v>102</v>
      </c>
      <c r="F60" s="74" t="s">
        <v>150</v>
      </c>
      <c r="G60" s="35">
        <v>350</v>
      </c>
      <c r="H60" s="66" t="s">
        <v>151</v>
      </c>
      <c r="I60" s="41"/>
      <c r="J60" s="69">
        <f t="shared" si="0"/>
        <v>350</v>
      </c>
      <c r="K60" s="81"/>
      <c r="L60" s="30"/>
    </row>
    <row r="61" spans="1:12" ht="91.5" customHeight="1">
      <c r="A61" s="25">
        <v>53</v>
      </c>
      <c r="B61" s="34" t="s">
        <v>60</v>
      </c>
      <c r="C61" s="55" t="s">
        <v>93</v>
      </c>
      <c r="D61" s="44" t="s">
        <v>48</v>
      </c>
      <c r="E61" s="50" t="s">
        <v>101</v>
      </c>
      <c r="F61" s="74" t="s">
        <v>152</v>
      </c>
      <c r="G61" s="35">
        <v>99.84</v>
      </c>
      <c r="H61" s="66" t="s">
        <v>153</v>
      </c>
      <c r="I61" s="41"/>
      <c r="J61" s="69">
        <f t="shared" si="0"/>
        <v>99.84</v>
      </c>
      <c r="K61" s="81"/>
      <c r="L61" s="30"/>
    </row>
    <row r="62" spans="1:16" s="3" customFormat="1" ht="106.5" customHeight="1">
      <c r="A62" s="25">
        <v>54</v>
      </c>
      <c r="B62" s="53" t="s">
        <v>61</v>
      </c>
      <c r="C62" s="55" t="s">
        <v>92</v>
      </c>
      <c r="D62" s="44" t="s">
        <v>51</v>
      </c>
      <c r="E62" s="50" t="s">
        <v>101</v>
      </c>
      <c r="F62" s="74" t="s">
        <v>154</v>
      </c>
      <c r="G62" s="35">
        <v>165.72</v>
      </c>
      <c r="H62" s="78" t="s">
        <v>155</v>
      </c>
      <c r="I62" s="41"/>
      <c r="J62" s="69">
        <f t="shared" si="0"/>
        <v>165.72</v>
      </c>
      <c r="K62" s="81"/>
      <c r="L62" s="30"/>
      <c r="M62" s="8"/>
      <c r="N62" s="8"/>
      <c r="O62" s="8"/>
      <c r="P62" s="8"/>
    </row>
    <row r="63" spans="1:12" ht="50.25" customHeight="1">
      <c r="A63" s="25"/>
      <c r="B63" s="92" t="s">
        <v>5</v>
      </c>
      <c r="C63" s="93"/>
      <c r="D63" s="93"/>
      <c r="E63" s="93"/>
      <c r="F63" s="94"/>
      <c r="G63" s="40">
        <f>SUM(G9:G62)</f>
        <v>13703.144999999997</v>
      </c>
      <c r="H63" s="40"/>
      <c r="I63" s="79">
        <f>SUM(I9:I62)</f>
        <v>3115.2460000000005</v>
      </c>
      <c r="J63" s="69">
        <f t="shared" si="0"/>
        <v>10587.898999999996</v>
      </c>
      <c r="K63" s="81"/>
      <c r="L63" s="30"/>
    </row>
    <row r="64" spans="1:12" ht="14.25">
      <c r="A64" s="10"/>
      <c r="B64" s="11"/>
      <c r="C64" s="11"/>
      <c r="D64" s="10"/>
      <c r="E64" s="12"/>
      <c r="F64" s="13"/>
      <c r="G64" s="16"/>
      <c r="H64" s="10"/>
      <c r="I64" s="19"/>
      <c r="J64" s="19"/>
      <c r="K64" s="10"/>
      <c r="L64" s="10"/>
    </row>
    <row r="65" spans="1:12" ht="14.25">
      <c r="A65" s="10"/>
      <c r="B65" s="11"/>
      <c r="C65" s="11"/>
      <c r="D65" s="10"/>
      <c r="E65" s="12"/>
      <c r="F65" s="13"/>
      <c r="G65" s="16"/>
      <c r="H65" s="10"/>
      <c r="I65" s="19"/>
      <c r="J65" s="19"/>
      <c r="K65" s="10"/>
      <c r="L65" s="10"/>
    </row>
    <row r="66" spans="1:12" ht="14.25">
      <c r="A66" s="10"/>
      <c r="B66" s="11"/>
      <c r="C66" s="11"/>
      <c r="D66" s="10"/>
      <c r="E66" s="12"/>
      <c r="F66" s="13"/>
      <c r="G66" s="16"/>
      <c r="H66" s="10"/>
      <c r="I66" s="19"/>
      <c r="J66" s="19"/>
      <c r="K66" s="10"/>
      <c r="L66" s="10"/>
    </row>
    <row r="67" spans="1:12" ht="15">
      <c r="A67" s="5"/>
      <c r="B67" s="5"/>
      <c r="C67" s="5"/>
      <c r="D67" s="5"/>
      <c r="E67" s="5"/>
      <c r="F67" s="5"/>
      <c r="G67" s="17"/>
      <c r="H67" s="20"/>
      <c r="I67" s="17"/>
      <c r="J67" s="17"/>
      <c r="K67" s="82"/>
      <c r="L67" s="5"/>
    </row>
    <row r="68" spans="1:12" ht="15">
      <c r="A68" s="5"/>
      <c r="B68" s="5"/>
      <c r="C68" s="5"/>
      <c r="D68" s="5"/>
      <c r="E68" s="5"/>
      <c r="F68" s="5"/>
      <c r="G68" s="17"/>
      <c r="H68" s="20"/>
      <c r="I68" s="17"/>
      <c r="J68" s="17"/>
      <c r="K68" s="82"/>
      <c r="L68" s="5"/>
    </row>
    <row r="69" spans="1:12" ht="15">
      <c r="A69" s="5"/>
      <c r="B69" s="5"/>
      <c r="C69" s="5"/>
      <c r="D69" s="5"/>
      <c r="E69" s="5"/>
      <c r="F69" s="5"/>
      <c r="G69" s="17"/>
      <c r="H69" s="20"/>
      <c r="I69" s="17"/>
      <c r="J69" s="17"/>
      <c r="K69" s="82"/>
      <c r="L69" s="5"/>
    </row>
    <row r="70" spans="1:12" ht="15">
      <c r="A70" s="5"/>
      <c r="B70" s="5"/>
      <c r="C70" s="5"/>
      <c r="D70" s="5"/>
      <c r="E70" s="5"/>
      <c r="F70" s="5"/>
      <c r="G70" s="17"/>
      <c r="H70" s="20"/>
      <c r="I70" s="17"/>
      <c r="J70" s="17"/>
      <c r="K70" s="82"/>
      <c r="L70" s="5"/>
    </row>
    <row r="71" spans="1:12" ht="15">
      <c r="A71" s="5"/>
      <c r="B71" s="5"/>
      <c r="C71" s="5"/>
      <c r="D71" s="5"/>
      <c r="E71" s="5"/>
      <c r="F71" s="5"/>
      <c r="G71" s="17"/>
      <c r="H71" s="20"/>
      <c r="I71" s="17"/>
      <c r="J71" s="17"/>
      <c r="K71" s="82"/>
      <c r="L71" s="5"/>
    </row>
    <row r="72" spans="1:12" ht="15">
      <c r="A72" s="5"/>
      <c r="B72" s="5"/>
      <c r="C72" s="5"/>
      <c r="D72" s="5"/>
      <c r="E72" s="5"/>
      <c r="F72" s="5"/>
      <c r="G72" s="17"/>
      <c r="H72" s="20"/>
      <c r="I72" s="17"/>
      <c r="J72" s="17"/>
      <c r="K72" s="82"/>
      <c r="L72" s="5"/>
    </row>
    <row r="73" spans="1:12" ht="15">
      <c r="A73" s="5"/>
      <c r="B73" s="5"/>
      <c r="C73" s="5"/>
      <c r="D73" s="5"/>
      <c r="E73" s="5"/>
      <c r="F73" s="5"/>
      <c r="G73" s="17"/>
      <c r="H73" s="20"/>
      <c r="I73" s="17"/>
      <c r="J73" s="17"/>
      <c r="K73" s="82"/>
      <c r="L73" s="5"/>
    </row>
    <row r="74" spans="1:12" ht="15">
      <c r="A74" s="5"/>
      <c r="B74" s="5"/>
      <c r="C74" s="5"/>
      <c r="D74" s="5"/>
      <c r="E74" s="5"/>
      <c r="F74" s="5"/>
      <c r="G74" s="17"/>
      <c r="H74" s="20"/>
      <c r="I74" s="17"/>
      <c r="J74" s="17"/>
      <c r="K74" s="82"/>
      <c r="L74" s="5"/>
    </row>
    <row r="75" spans="1:22" s="6" customFormat="1" ht="15">
      <c r="A75" s="5"/>
      <c r="B75" s="5"/>
      <c r="C75" s="5"/>
      <c r="D75" s="5"/>
      <c r="E75" s="5"/>
      <c r="F75" s="5"/>
      <c r="G75" s="17"/>
      <c r="H75" s="20"/>
      <c r="I75" s="17"/>
      <c r="J75" s="17"/>
      <c r="K75" s="82"/>
      <c r="L75" s="5"/>
      <c r="Q75" s="1"/>
      <c r="R75" s="1"/>
      <c r="S75" s="1"/>
      <c r="T75" s="1"/>
      <c r="U75" s="1"/>
      <c r="V75" s="1"/>
    </row>
    <row r="76" spans="1:22" s="6" customFormat="1" ht="15">
      <c r="A76" s="5"/>
      <c r="B76" s="5"/>
      <c r="C76" s="5"/>
      <c r="D76" s="5"/>
      <c r="E76" s="5"/>
      <c r="F76" s="5"/>
      <c r="G76" s="17"/>
      <c r="H76" s="20"/>
      <c r="I76" s="17"/>
      <c r="J76" s="17"/>
      <c r="K76" s="82"/>
      <c r="L76" s="5"/>
      <c r="Q76" s="1"/>
      <c r="R76" s="1"/>
      <c r="S76" s="1"/>
      <c r="T76" s="1"/>
      <c r="U76" s="1"/>
      <c r="V76" s="1"/>
    </row>
    <row r="77" spans="1:22" s="6" customFormat="1" ht="15">
      <c r="A77" s="5"/>
      <c r="B77" s="5"/>
      <c r="C77" s="5"/>
      <c r="D77" s="5"/>
      <c r="E77" s="5"/>
      <c r="F77" s="5"/>
      <c r="G77" s="17"/>
      <c r="H77" s="20"/>
      <c r="I77" s="17"/>
      <c r="J77" s="17"/>
      <c r="K77" s="82"/>
      <c r="L77" s="5"/>
      <c r="Q77" s="1"/>
      <c r="R77" s="1"/>
      <c r="S77" s="1"/>
      <c r="T77" s="1"/>
      <c r="U77" s="1"/>
      <c r="V77" s="1"/>
    </row>
    <row r="78" spans="1:22" s="6" customFormat="1" ht="15">
      <c r="A78" s="5"/>
      <c r="B78" s="5"/>
      <c r="C78" s="5"/>
      <c r="D78" s="5"/>
      <c r="E78" s="5"/>
      <c r="F78" s="5"/>
      <c r="G78" s="17"/>
      <c r="H78" s="20"/>
      <c r="I78" s="17"/>
      <c r="J78" s="17"/>
      <c r="K78" s="82"/>
      <c r="L78" s="5"/>
      <c r="Q78" s="1"/>
      <c r="R78" s="1"/>
      <c r="S78" s="1"/>
      <c r="T78" s="1"/>
      <c r="U78" s="1"/>
      <c r="V78" s="1"/>
    </row>
    <row r="79" spans="1:22" s="6" customFormat="1" ht="15">
      <c r="A79" s="5"/>
      <c r="B79" s="5"/>
      <c r="C79" s="5"/>
      <c r="D79" s="5"/>
      <c r="E79" s="5"/>
      <c r="F79" s="5"/>
      <c r="G79" s="17"/>
      <c r="H79" s="20"/>
      <c r="I79" s="17"/>
      <c r="J79" s="17"/>
      <c r="K79" s="82"/>
      <c r="L79" s="5"/>
      <c r="Q79" s="1"/>
      <c r="R79" s="1"/>
      <c r="S79" s="1"/>
      <c r="T79" s="1"/>
      <c r="U79" s="1"/>
      <c r="V79" s="1"/>
    </row>
    <row r="80" spans="1:22" s="6" customFormat="1" ht="15">
      <c r="A80" s="5"/>
      <c r="B80" s="1"/>
      <c r="C80" s="1"/>
      <c r="D80" s="1"/>
      <c r="E80" s="1"/>
      <c r="F80" s="1"/>
      <c r="G80" s="18"/>
      <c r="H80" s="2"/>
      <c r="I80" s="18"/>
      <c r="J80" s="18"/>
      <c r="K80" s="83"/>
      <c r="L80" s="1"/>
      <c r="Q80" s="1"/>
      <c r="R80" s="1"/>
      <c r="S80" s="1"/>
      <c r="T80" s="1"/>
      <c r="U80" s="1"/>
      <c r="V80" s="1"/>
    </row>
  </sheetData>
  <sheetProtection/>
  <mergeCells count="17">
    <mergeCell ref="A1:L1"/>
    <mergeCell ref="A2:L2"/>
    <mergeCell ref="I3:L3"/>
    <mergeCell ref="A4:A6"/>
    <mergeCell ref="B4:B6"/>
    <mergeCell ref="D4:D6"/>
    <mergeCell ref="E4:E6"/>
    <mergeCell ref="H4:L4"/>
    <mergeCell ref="I5:J5"/>
    <mergeCell ref="A8:L8"/>
    <mergeCell ref="F4:F6"/>
    <mergeCell ref="H5:H6"/>
    <mergeCell ref="B63:F63"/>
    <mergeCell ref="C4:C5"/>
    <mergeCell ref="G4:G5"/>
    <mergeCell ref="K5:K6"/>
    <mergeCell ref="L5:L6"/>
  </mergeCells>
  <hyperlinks>
    <hyperlink ref="K16" r:id="rId1" display="https://drive.google.com/file/d/12gzgjecKZy39dVSxgFSKzZsiUfDA44Wv/view?usp=sharing"/>
    <hyperlink ref="K43" r:id="rId2" display="https://drive.google.com/file/d/1KddQvW0C1v0cC28_iL2-hoq0Jdgtw95T/view?usp=sharing"/>
    <hyperlink ref="K44" r:id="rId3" display="https://drive.google.com/file/d/1G7VcrfEBIPkWz2fqH91YDmuaq40M4eNv/view?usp=sharing"/>
    <hyperlink ref="K17" r:id="rId4" display="https://drive.google.com/file/d/1UF4yOL3W-5xStN43a9czdTAbpb1kfqDO/view?usp=sharing"/>
    <hyperlink ref="K18" r:id="rId5" display="https://drive.google.com/file/d/1_kkNmaxQeq8H6dJk3vqfgFwet6SW_UZt/view?usp=sharing"/>
    <hyperlink ref="K15" r:id="rId6" display="https://drive.google.com/file/d/1MmaXNZZ1f8YYtACSH3g5mWY8FKBf7SL5/view?usp=sharing"/>
    <hyperlink ref="K14" r:id="rId7" display="https://drive.google.com/file/d/1rCXPL0pSawZMmczs6p6_KjHC0tRUG8gD/view?usp=sharing"/>
    <hyperlink ref="K13" r:id="rId8" display="https://drive.google.com/file/d/16k5Wzo2ypyvfK69IEicYHWfofMdBPgCB/view?usp=sharing"/>
    <hyperlink ref="K20:K22" r:id="rId9" display="https://drive.google.com/file/d/1_kkNmaxQeq8H6dJk3vqfgFwet6SW_UZt/view?usp=sharing"/>
    <hyperlink ref="K24" r:id="rId10" display="https://drive.google.com/file/d/1_kkNmaxQeq8H6dJk3vqfgFwet6SW_UZt/view?usp=sharing"/>
    <hyperlink ref="K27" r:id="rId11" display="https://drive.google.com/file/d/1_kkNmaxQeq8H6dJk3vqfgFwet6SW_UZt/view?usp=sharing"/>
    <hyperlink ref="K29" r:id="rId12" display="https://drive.google.com/file/d/1_kkNmaxQeq8H6dJk3vqfgFwet6SW_UZt/view?usp=sharing"/>
    <hyperlink ref="K33:K34" r:id="rId13" display="https://drive.google.com/file/d/1_kkNmaxQeq8H6dJk3vqfgFwet6SW_UZt/view?usp=sharing"/>
    <hyperlink ref="K35" r:id="rId14" display="https://drive.google.com/file/d/1_kkNmaxQeq8H6dJk3vqfgFwet6SW_UZt/view?usp=sharing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Кабінет-116-1-1</dc:creator>
  <cp:keywords/>
  <dc:description/>
  <cp:lastModifiedBy>Елена</cp:lastModifiedBy>
  <cp:lastPrinted>2020-07-23T10:44:28Z</cp:lastPrinted>
  <dcterms:created xsi:type="dcterms:W3CDTF">2018-05-21T07:53:57Z</dcterms:created>
  <dcterms:modified xsi:type="dcterms:W3CDTF">2020-10-20T09:52:41Z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