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05" yWindow="990" windowWidth="9720" windowHeight="7320" activeTab="0"/>
  </bookViews>
  <sheets>
    <sheet name="зміни на 01.06.15" sheetId="1" r:id="rId1"/>
  </sheets>
  <definedNames/>
  <calcPr fullCalcOnLoad="1" refMode="R1C1"/>
</workbook>
</file>

<file path=xl/sharedStrings.xml><?xml version="1.0" encoding="utf-8"?>
<sst xmlns="http://schemas.openxmlformats.org/spreadsheetml/2006/main" count="102" uniqueCount="63">
  <si>
    <t>Предмет закупівлі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</si>
  <si>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</si>
  <si>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</si>
  <si>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</si>
  <si>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</si>
  <si>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протягом року</t>
  </si>
  <si>
    <t>ЗАТВЕРДЖЕНО</t>
  </si>
  <si>
    <t xml:space="preserve">Наказ Міністерства економічного розвитку і торгівлі України </t>
  </si>
  <si>
    <t>15 вересня 2014 року №1106</t>
  </si>
  <si>
    <t>на 2015 рік</t>
  </si>
  <si>
    <t>(найменування замовника, ідентифікаційний код за ЄДРПОУ)</t>
  </si>
  <si>
    <t>Всього по КЕКВ 2210</t>
  </si>
  <si>
    <r>
      <t>Код ДКПП 58.29.1 Програмне забезпечення системне на фізичних носіях (</t>
    </r>
    <r>
      <rPr>
        <sz val="10"/>
        <rFont val="Arial"/>
        <family val="2"/>
      </rPr>
      <t>оплата послуг з технічного обслуговування обладнання та адміністрування програмного забезпечення тощо)</t>
    </r>
  </si>
  <si>
    <r>
      <t>Код ДКПП 38.11.6 Послуги підприємств щодо перевезення безпечних відходів (</t>
    </r>
    <r>
      <rPr>
        <sz val="10"/>
        <rFont val="Arial"/>
        <family val="2"/>
      </rPr>
      <t>вивезення твердих побутових відходів тощо</t>
    </r>
    <r>
      <rPr>
        <b/>
        <sz val="10"/>
        <rFont val="Arial"/>
        <family val="2"/>
      </rPr>
      <t>)</t>
    </r>
  </si>
  <si>
    <r>
      <t>Код ДКПП 61.10.1 Послуги щодо передавання даних і повідомлень (</t>
    </r>
    <r>
      <rPr>
        <sz val="10"/>
        <rFont val="Arial"/>
        <family val="2"/>
      </rPr>
      <t>послуги фіксованого телефонного зв'язку та міжміські розмови)</t>
    </r>
  </si>
  <si>
    <t>Код ДКПП 41.00.4 Поточний ремонт</t>
  </si>
  <si>
    <t>Всього по КЕКВ 2240</t>
  </si>
  <si>
    <t>КПКВ 110201 (загальний фонд)</t>
  </si>
  <si>
    <t>КПКВ 110502 (загальний фонд)</t>
  </si>
  <si>
    <t>КПКВ 010117 (загальний фонд)</t>
  </si>
  <si>
    <t>КПКВ 110205 (загальний фонд)</t>
  </si>
  <si>
    <t>(грн)</t>
  </si>
  <si>
    <t>(десять тисяч грн, 00 коп)</t>
  </si>
  <si>
    <t xml:space="preserve"> - </t>
  </si>
  <si>
    <r>
      <t>Код ДКПП 90.04.1 Послуги, пов'язані з закладами культурно-мистецької призначеності (</t>
    </r>
    <r>
      <rPr>
        <sz val="10"/>
        <rFont val="Arial"/>
        <family val="2"/>
      </rPr>
      <t>культурно-мистецькі заходи)</t>
    </r>
  </si>
  <si>
    <t>КПКВ 110103 (загальний фонд)</t>
  </si>
  <si>
    <t xml:space="preserve"> -</t>
  </si>
  <si>
    <t>КПКВ 110502 (спеціальний фонд)</t>
  </si>
  <si>
    <t>Всього по КЕКВ 2280</t>
  </si>
  <si>
    <t xml:space="preserve">                                                                       ( підпис)                     (ініціали та прізвище)</t>
  </si>
  <si>
    <t>Секретар комітету з конкурсних торгів ______________________________________________</t>
  </si>
  <si>
    <t xml:space="preserve">                                                         М.П.</t>
  </si>
  <si>
    <t xml:space="preserve">    Аль-Хурані Т.П.</t>
  </si>
  <si>
    <t>Голова комітету з конкурсних торгів __________________________   Перехрест Є.П.</t>
  </si>
  <si>
    <t>(вісімдесят дві тисячі триста двадцять грн, 00 коп)</t>
  </si>
  <si>
    <t>(шість тисяч п'ятсот грн 00 коп)</t>
  </si>
  <si>
    <t>(шістнадцять тисяч сімсот п'ятдесят грн, 00 коп)</t>
  </si>
  <si>
    <t>(шість тисяч триста грн, 00 коп)</t>
  </si>
  <si>
    <t>(сімдесят грн, 00 коп)</t>
  </si>
  <si>
    <t>(три тисячі двісті  грн, 00 коп)</t>
  </si>
  <si>
    <t>(одна тисяча двісті двадцять вісім грн, 30 коп)</t>
  </si>
  <si>
    <t>(сто двадцять вісім грн, 70 коп)</t>
  </si>
  <si>
    <t>(сто вісім грн, 00 коп)</t>
  </si>
  <si>
    <t>(сто тридцять п'ять грн,00коп)</t>
  </si>
  <si>
    <t>(двісті грн,00 коп)</t>
  </si>
  <si>
    <t xml:space="preserve"> (вісімнадцять тисяч грн, 00 коп)</t>
  </si>
  <si>
    <t>(дев'ять тисяч грн 00 коп)</t>
  </si>
  <si>
    <t>(одна тисяча п'ятсот грн, 00 коп)</t>
  </si>
  <si>
    <t>КПКВ 240900 (спеціальний фонд)</t>
  </si>
  <si>
    <t>Компенсація витрат підприємства за користування земельною ділянкою</t>
  </si>
  <si>
    <t>(одна тисяча триста тридцять грн, 00 коп)</t>
  </si>
  <si>
    <r>
      <t xml:space="preserve">Код ДКПП 57.14.1 Журнали та періодичні видання друковані </t>
    </r>
    <r>
      <rPr>
        <sz val="10"/>
        <rFont val="Arial"/>
        <family val="2"/>
      </rPr>
      <t xml:space="preserve"> (газети, журнали)</t>
    </r>
  </si>
  <si>
    <r>
      <t>Код ДКПП 17.23.1 Вироби канцелярські, паперові</t>
    </r>
    <r>
      <rPr>
        <sz val="10"/>
        <rFont val="Arial"/>
        <family val="2"/>
      </rPr>
      <t xml:space="preserve"> (папір, журнали реєстраційні, швидкозшивачі, формуляри, бухгалтерські книги, інші канцелярські вироби)</t>
    </r>
  </si>
  <si>
    <r>
      <t>Код ДКПП 20.30.2  Фарби та лаки, інші, та пов'язана з ними продукція; барвники художні та друкарські чорнила</t>
    </r>
    <r>
      <rPr>
        <sz val="10"/>
        <rFont val="Arial"/>
        <family val="2"/>
      </rPr>
      <t xml:space="preserve"> (коректор)</t>
    </r>
  </si>
  <si>
    <r>
      <t>Код ДКПП 20.52.1  Клеї</t>
    </r>
    <r>
      <rPr>
        <sz val="10"/>
        <rFont val="Arial"/>
        <family val="2"/>
      </rPr>
      <t xml:space="preserve"> (клей ПВА, канцелярський клей, )</t>
    </r>
  </si>
  <si>
    <r>
      <t>Код ДКПП 32.99.1  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</t>
    </r>
    <r>
      <rPr>
        <sz val="10"/>
        <rFont val="Arial"/>
        <family val="2"/>
      </rPr>
      <t xml:space="preserve"> (маркери, ручки,  олівці)</t>
    </r>
  </si>
  <si>
    <r>
      <t>Код ДКПП 22.29.2   Вироби пластмасові інші (</t>
    </r>
    <r>
      <rPr>
        <sz val="10"/>
        <rFont val="Arial"/>
        <family val="2"/>
      </rPr>
      <t xml:space="preserve"> скотч, швидкозшивачі, папки, лотки для паперу, степлери,файли)</t>
    </r>
  </si>
  <si>
    <r>
      <t>Код ДКПП 26.20.4 Частини та приладдя до обчислювальних машин</t>
    </r>
    <r>
      <rPr>
        <sz val="10"/>
        <rFont val="Arial"/>
        <family val="2"/>
      </rPr>
      <t xml:space="preserve"> (картриджі)</t>
    </r>
  </si>
  <si>
    <t>Відділ культури, туризму та охорони культурної спадщини Подільської районної в місті Києві державної адміністрації,  код ЄДРПОУ 37393721</t>
  </si>
  <si>
    <t>ЗМІНИ ДО ДОДАТКУ ДО РІЧНОГО ПЛАНУ ЗАКУПІВЕЛЬ</t>
  </si>
  <si>
    <t>Код КЕКВ        (для бюджетних коштів)</t>
  </si>
  <si>
    <r>
      <t xml:space="preserve">Код ДКПП 33.20.7 Послуги щодо монтування інших виробів ( </t>
    </r>
    <r>
      <rPr>
        <sz val="10"/>
        <rFont val="Arial"/>
        <family val="2"/>
      </rPr>
      <t>установка лічильників</t>
    </r>
    <r>
      <rPr>
        <b/>
        <sz val="10"/>
        <rFont val="Arial"/>
        <family val="2"/>
      </rPr>
      <t>)</t>
    </r>
  </si>
  <si>
    <t>Затверджений рішенням комітету з конкурсних торгів від ____30.06.2015___________ № ___________.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</si>
</sst>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0"/>
      <color indexed="4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2" fontId="0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1" fillId="0" borderId="12" xfId="0" applyFont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2" fontId="0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B42" sqref="B42"/>
    </sheetView>
  </sheetViews>
  <sheetFormatPr defaultColWidth="9.140625" defaultRowHeight="12.75"/>
  <cols>
    <col min="1" max="1" width="57.8515625" style="0" customWidth="1"/>
    <col min="2" max="2" width="15.7109375" style="0" customWidth="1"/>
    <col min="3" max="3" width="13.421875" style="0" customWidth="1"/>
    <col min="4" max="4" width="24.7109375" style="0" customWidth="1"/>
    <col min="5" max="5" width="10.140625" style="0" customWidth="1"/>
    <col min="6" max="6" width="15.8515625" style="0" customWidth="1"/>
    <col min="7" max="7" width="29.57421875" style="0" customWidth="1"/>
    <col min="10" max="10" width="10.57421875" style="0" bestFit="1" customWidth="1"/>
    <col min="11" max="11" width="9.57421875" style="0" bestFit="1" customWidth="1"/>
    <col min="15" max="15" width="10.57421875" style="0" bestFit="1" customWidth="1"/>
  </cols>
  <sheetData>
    <row r="1" spans="4:7" ht="12.75">
      <c r="D1" s="7"/>
      <c r="F1" s="37" t="s">
        <v>6</v>
      </c>
      <c r="G1" s="37"/>
    </row>
    <row r="2" spans="4:7" ht="24.75" customHeight="1">
      <c r="D2" s="7"/>
      <c r="F2" s="38" t="s">
        <v>7</v>
      </c>
      <c r="G2" s="38"/>
    </row>
    <row r="3" spans="4:6" ht="12.75">
      <c r="D3" s="7"/>
      <c r="F3" t="s">
        <v>8</v>
      </c>
    </row>
    <row r="4" ht="12.75">
      <c r="D4" s="7"/>
    </row>
    <row r="5" ht="12.75">
      <c r="D5" s="7"/>
    </row>
    <row r="6" ht="12.75">
      <c r="D6" s="7"/>
    </row>
    <row r="7" ht="12.75">
      <c r="D7" s="7"/>
    </row>
    <row r="8" spans="1:9" ht="28.5" customHeight="1">
      <c r="A8" s="39" t="s">
        <v>59</v>
      </c>
      <c r="B8" s="39"/>
      <c r="C8" s="39"/>
      <c r="D8" s="39"/>
      <c r="E8" s="39"/>
      <c r="F8" s="39"/>
      <c r="G8" s="39"/>
      <c r="I8" s="5"/>
    </row>
    <row r="9" spans="1:7" ht="12.75">
      <c r="A9" s="37" t="s">
        <v>9</v>
      </c>
      <c r="B9" s="37"/>
      <c r="C9" s="37"/>
      <c r="D9" s="37"/>
      <c r="E9" s="37"/>
      <c r="F9" s="37"/>
      <c r="G9" s="37"/>
    </row>
    <row r="10" spans="1:7" ht="12.75" customHeight="1">
      <c r="A10" s="31" t="s">
        <v>58</v>
      </c>
      <c r="B10" s="31"/>
      <c r="C10" s="31"/>
      <c r="D10" s="31"/>
      <c r="E10" s="31"/>
      <c r="F10" s="31"/>
      <c r="G10" s="31"/>
    </row>
    <row r="11" spans="1:7" ht="12.75">
      <c r="A11" s="32" t="s">
        <v>10</v>
      </c>
      <c r="B11" s="32"/>
      <c r="C11" s="32"/>
      <c r="D11" s="32"/>
      <c r="E11" s="32"/>
      <c r="F11" s="32"/>
      <c r="G11" s="32"/>
    </row>
    <row r="12" spans="4:7" ht="12.75">
      <c r="D12" s="7"/>
      <c r="G12" s="6" t="s">
        <v>21</v>
      </c>
    </row>
    <row r="13" spans="1:7" ht="63.75">
      <c r="A13" s="1" t="s">
        <v>0</v>
      </c>
      <c r="B13" s="2" t="s">
        <v>60</v>
      </c>
      <c r="C13" s="33" t="s">
        <v>1</v>
      </c>
      <c r="D13" s="34"/>
      <c r="E13" s="2" t="s">
        <v>2</v>
      </c>
      <c r="F13" s="2" t="s">
        <v>3</v>
      </c>
      <c r="G13" s="3" t="s">
        <v>4</v>
      </c>
    </row>
    <row r="14" spans="1:7" ht="12.75">
      <c r="A14" s="4">
        <v>1</v>
      </c>
      <c r="B14" s="4">
        <v>2</v>
      </c>
      <c r="C14" s="35">
        <v>3</v>
      </c>
      <c r="D14" s="36"/>
      <c r="E14" s="4">
        <v>4</v>
      </c>
      <c r="F14" s="4">
        <v>5</v>
      </c>
      <c r="G14" s="4">
        <v>6</v>
      </c>
    </row>
    <row r="15" spans="1:7" s="19" customFormat="1" ht="25.5">
      <c r="A15" s="9" t="s">
        <v>51</v>
      </c>
      <c r="B15" s="20">
        <v>2210</v>
      </c>
      <c r="C15" s="27">
        <v>18000</v>
      </c>
      <c r="D15" s="21" t="s">
        <v>45</v>
      </c>
      <c r="E15" s="17" t="s">
        <v>23</v>
      </c>
      <c r="F15" s="18" t="s">
        <v>5</v>
      </c>
      <c r="G15" s="18" t="s">
        <v>17</v>
      </c>
    </row>
    <row r="16" spans="1:7" s="19" customFormat="1" ht="39" customHeight="1">
      <c r="A16" s="9" t="s">
        <v>52</v>
      </c>
      <c r="B16" s="22">
        <v>2210</v>
      </c>
      <c r="C16" s="10">
        <v>1228.3</v>
      </c>
      <c r="D16" s="8" t="s">
        <v>40</v>
      </c>
      <c r="E16" s="17" t="s">
        <v>23</v>
      </c>
      <c r="F16" s="18" t="s">
        <v>5</v>
      </c>
      <c r="G16" s="18" t="s">
        <v>18</v>
      </c>
    </row>
    <row r="17" spans="1:7" s="19" customFormat="1" ht="39" customHeight="1">
      <c r="A17" s="9" t="s">
        <v>52</v>
      </c>
      <c r="B17" s="22">
        <v>2210</v>
      </c>
      <c r="C17" s="10">
        <v>10000</v>
      </c>
      <c r="D17" s="8" t="s">
        <v>22</v>
      </c>
      <c r="E17" s="17" t="s">
        <v>23</v>
      </c>
      <c r="F17" s="18" t="s">
        <v>5</v>
      </c>
      <c r="G17" s="18" t="s">
        <v>17</v>
      </c>
    </row>
    <row r="18" spans="1:7" s="19" customFormat="1" ht="39" customHeight="1">
      <c r="A18" s="9" t="s">
        <v>52</v>
      </c>
      <c r="B18" s="22">
        <v>2210</v>
      </c>
      <c r="C18" s="10">
        <v>1500</v>
      </c>
      <c r="D18" s="8" t="s">
        <v>47</v>
      </c>
      <c r="E18" s="17" t="s">
        <v>23</v>
      </c>
      <c r="F18" s="18" t="s">
        <v>5</v>
      </c>
      <c r="G18" s="18" t="s">
        <v>48</v>
      </c>
    </row>
    <row r="19" spans="1:14" s="19" customFormat="1" ht="41.25" customHeight="1">
      <c r="A19" s="9" t="s">
        <v>53</v>
      </c>
      <c r="B19" s="22">
        <v>2210</v>
      </c>
      <c r="C19" s="10">
        <v>128.7</v>
      </c>
      <c r="D19" s="14" t="s">
        <v>41</v>
      </c>
      <c r="E19" s="17" t="s">
        <v>23</v>
      </c>
      <c r="F19" s="18" t="s">
        <v>5</v>
      </c>
      <c r="G19" s="18" t="s">
        <v>18</v>
      </c>
      <c r="I19" s="19">
        <v>110103</v>
      </c>
      <c r="J19" s="19">
        <v>110201</v>
      </c>
      <c r="K19" s="19">
        <v>110205</v>
      </c>
      <c r="L19" s="19">
        <v>110502</v>
      </c>
      <c r="M19" s="19">
        <v>10117</v>
      </c>
      <c r="N19" s="19">
        <v>240900</v>
      </c>
    </row>
    <row r="20" spans="1:14" s="19" customFormat="1" ht="30.75" customHeight="1">
      <c r="A20" s="9" t="s">
        <v>54</v>
      </c>
      <c r="B20" s="22">
        <v>2210</v>
      </c>
      <c r="C20" s="10">
        <v>108</v>
      </c>
      <c r="D20" s="14" t="s">
        <v>42</v>
      </c>
      <c r="E20" s="17" t="s">
        <v>23</v>
      </c>
      <c r="F20" s="18" t="s">
        <v>5</v>
      </c>
      <c r="G20" s="18" t="s">
        <v>18</v>
      </c>
      <c r="I20" s="23">
        <f>C32</f>
        <v>82320</v>
      </c>
      <c r="J20" s="23">
        <f>C15+C17+C28+C29</f>
        <v>53750</v>
      </c>
      <c r="K20" s="23">
        <f>C27</f>
        <v>6500</v>
      </c>
      <c r="L20" s="23">
        <f>C16+C19+C20+C21+C22+C23+C26</f>
        <v>11300</v>
      </c>
      <c r="M20" s="23">
        <f>C25+C30</f>
        <v>1400</v>
      </c>
      <c r="N20" s="23">
        <f>C18</f>
        <v>1500</v>
      </c>
    </row>
    <row r="21" spans="1:7" s="19" customFormat="1" ht="55.5" customHeight="1">
      <c r="A21" s="24" t="s">
        <v>55</v>
      </c>
      <c r="B21" s="22">
        <v>2210</v>
      </c>
      <c r="C21" s="10">
        <v>135</v>
      </c>
      <c r="D21" s="8" t="s">
        <v>43</v>
      </c>
      <c r="E21" s="17" t="s">
        <v>23</v>
      </c>
      <c r="F21" s="18" t="s">
        <v>5</v>
      </c>
      <c r="G21" s="18" t="s">
        <v>18</v>
      </c>
    </row>
    <row r="22" spans="1:15" s="19" customFormat="1" ht="38.25" customHeight="1">
      <c r="A22" s="9" t="s">
        <v>56</v>
      </c>
      <c r="B22" s="22">
        <v>2210</v>
      </c>
      <c r="C22" s="10">
        <v>200</v>
      </c>
      <c r="D22" s="8" t="s">
        <v>44</v>
      </c>
      <c r="E22" s="17" t="s">
        <v>23</v>
      </c>
      <c r="F22" s="18" t="s">
        <v>5</v>
      </c>
      <c r="G22" s="18" t="s">
        <v>27</v>
      </c>
      <c r="O22" s="23">
        <f>SUM(I20:N20)</f>
        <v>156770</v>
      </c>
    </row>
    <row r="23" spans="1:15" s="19" customFormat="1" ht="25.5" customHeight="1">
      <c r="A23" s="9" t="s">
        <v>57</v>
      </c>
      <c r="B23" s="22">
        <v>2210</v>
      </c>
      <c r="C23" s="10">
        <v>3200</v>
      </c>
      <c r="D23" s="8" t="s">
        <v>39</v>
      </c>
      <c r="E23" s="17" t="s">
        <v>23</v>
      </c>
      <c r="F23" s="18" t="s">
        <v>5</v>
      </c>
      <c r="G23" s="18" t="s">
        <v>18</v>
      </c>
      <c r="O23" s="23">
        <f>B24+B31+B33</f>
        <v>156770</v>
      </c>
    </row>
    <row r="24" spans="1:7" s="19" customFormat="1" ht="16.5" customHeight="1">
      <c r="A24" s="12" t="s">
        <v>11</v>
      </c>
      <c r="B24" s="28">
        <f>SUM(C15:C23)</f>
        <v>34500</v>
      </c>
      <c r="C24" s="29"/>
      <c r="D24" s="29"/>
      <c r="E24" s="29"/>
      <c r="F24" s="29"/>
      <c r="G24" s="30"/>
    </row>
    <row r="25" spans="1:7" s="19" customFormat="1" ht="38.25">
      <c r="A25" s="9" t="s">
        <v>13</v>
      </c>
      <c r="B25" s="17">
        <v>2240</v>
      </c>
      <c r="C25" s="10">
        <v>70</v>
      </c>
      <c r="D25" s="15" t="s">
        <v>38</v>
      </c>
      <c r="E25" s="17" t="s">
        <v>23</v>
      </c>
      <c r="F25" s="18" t="s">
        <v>5</v>
      </c>
      <c r="G25" s="18" t="s">
        <v>19</v>
      </c>
    </row>
    <row r="26" spans="1:7" s="19" customFormat="1" ht="42" customHeight="1">
      <c r="A26" s="9" t="s">
        <v>12</v>
      </c>
      <c r="B26" s="17">
        <v>2240</v>
      </c>
      <c r="C26" s="10">
        <v>6300</v>
      </c>
      <c r="D26" s="15" t="s">
        <v>37</v>
      </c>
      <c r="E26" s="17" t="s">
        <v>23</v>
      </c>
      <c r="F26" s="18" t="s">
        <v>5</v>
      </c>
      <c r="G26" s="18" t="s">
        <v>18</v>
      </c>
    </row>
    <row r="27" spans="1:7" s="19" customFormat="1" ht="38.25">
      <c r="A27" s="9" t="s">
        <v>14</v>
      </c>
      <c r="B27" s="17">
        <v>2240</v>
      </c>
      <c r="C27" s="10">
        <v>6500</v>
      </c>
      <c r="D27" s="15" t="s">
        <v>35</v>
      </c>
      <c r="E27" s="17" t="s">
        <v>23</v>
      </c>
      <c r="F27" s="18" t="s">
        <v>5</v>
      </c>
      <c r="G27" s="18" t="s">
        <v>20</v>
      </c>
    </row>
    <row r="28" spans="1:7" s="19" customFormat="1" ht="25.5">
      <c r="A28" s="9" t="s">
        <v>61</v>
      </c>
      <c r="B28" s="17">
        <v>2240</v>
      </c>
      <c r="C28" s="10">
        <v>9000</v>
      </c>
      <c r="D28" s="15" t="s">
        <v>46</v>
      </c>
      <c r="E28" s="17"/>
      <c r="F28" s="18" t="s">
        <v>5</v>
      </c>
      <c r="G28" s="18" t="s">
        <v>17</v>
      </c>
    </row>
    <row r="29" spans="1:7" s="19" customFormat="1" ht="25.5">
      <c r="A29" s="9" t="s">
        <v>15</v>
      </c>
      <c r="B29" s="22">
        <v>2240</v>
      </c>
      <c r="C29" s="25">
        <v>16750</v>
      </c>
      <c r="D29" s="26" t="s">
        <v>36</v>
      </c>
      <c r="E29" s="17" t="s">
        <v>23</v>
      </c>
      <c r="F29" s="18" t="s">
        <v>5</v>
      </c>
      <c r="G29" s="18" t="s">
        <v>17</v>
      </c>
    </row>
    <row r="30" spans="1:7" s="19" customFormat="1" ht="25.5">
      <c r="A30" s="9" t="s">
        <v>49</v>
      </c>
      <c r="B30" s="22">
        <v>2240</v>
      </c>
      <c r="C30" s="25">
        <v>1330</v>
      </c>
      <c r="D30" s="26" t="s">
        <v>50</v>
      </c>
      <c r="E30" s="17"/>
      <c r="F30" s="18" t="s">
        <v>5</v>
      </c>
      <c r="G30" s="18" t="s">
        <v>19</v>
      </c>
    </row>
    <row r="31" spans="1:7" s="19" customFormat="1" ht="16.5" customHeight="1">
      <c r="A31" s="12" t="s">
        <v>16</v>
      </c>
      <c r="B31" s="28">
        <f>SUM(C25:C30)</f>
        <v>39950</v>
      </c>
      <c r="C31" s="29"/>
      <c r="D31" s="29"/>
      <c r="E31" s="29"/>
      <c r="F31" s="29"/>
      <c r="G31" s="30"/>
    </row>
    <row r="32" spans="1:7" s="19" customFormat="1" ht="38.25" customHeight="1">
      <c r="A32" s="11" t="s">
        <v>24</v>
      </c>
      <c r="B32" s="22">
        <v>2282</v>
      </c>
      <c r="C32" s="10">
        <v>82320</v>
      </c>
      <c r="D32" s="13" t="s">
        <v>34</v>
      </c>
      <c r="E32" s="22" t="s">
        <v>26</v>
      </c>
      <c r="F32" s="18" t="s">
        <v>5</v>
      </c>
      <c r="G32" s="18" t="s">
        <v>25</v>
      </c>
    </row>
    <row r="33" spans="1:7" s="19" customFormat="1" ht="16.5" customHeight="1">
      <c r="A33" s="12" t="s">
        <v>28</v>
      </c>
      <c r="B33" s="28">
        <f>SUM(C32:C32)</f>
        <v>82320</v>
      </c>
      <c r="C33" s="29"/>
      <c r="D33" s="29"/>
      <c r="E33" s="29"/>
      <c r="F33" s="29"/>
      <c r="G33" s="30"/>
    </row>
    <row r="34" ht="12.75">
      <c r="D34" s="7"/>
    </row>
    <row r="35" ht="12.75">
      <c r="D35" s="7"/>
    </row>
    <row r="36" spans="1:4" ht="12.75">
      <c r="A36" t="s">
        <v>62</v>
      </c>
      <c r="C36">
        <v>6</v>
      </c>
      <c r="D36" s="7"/>
    </row>
    <row r="37" ht="12.75">
      <c r="D37" s="7"/>
    </row>
    <row r="38" ht="12.75">
      <c r="D38" s="7"/>
    </row>
    <row r="39" spans="1:4" ht="12.75">
      <c r="A39" t="s">
        <v>33</v>
      </c>
      <c r="B39" s="16"/>
      <c r="C39" s="16"/>
      <c r="D39" s="7"/>
    </row>
    <row r="40" spans="1:4" ht="12.75">
      <c r="A40" t="s">
        <v>29</v>
      </c>
      <c r="D40" s="7"/>
    </row>
    <row r="41" ht="12.75">
      <c r="D41" s="7"/>
    </row>
    <row r="42" spans="1:4" ht="12.75">
      <c r="A42" t="s">
        <v>31</v>
      </c>
      <c r="D42" s="7"/>
    </row>
    <row r="43" spans="1:4" ht="12.75">
      <c r="A43" t="s">
        <v>30</v>
      </c>
      <c r="B43" s="16" t="s">
        <v>32</v>
      </c>
      <c r="C43" s="16"/>
      <c r="D43" s="7"/>
    </row>
    <row r="44" spans="1:4" ht="12.75">
      <c r="A44" t="s">
        <v>29</v>
      </c>
      <c r="D44" s="7"/>
    </row>
    <row r="45" ht="12.75">
      <c r="D45" s="7"/>
    </row>
    <row r="46" ht="12.75">
      <c r="D46" s="7"/>
    </row>
  </sheetData>
  <sheetProtection/>
  <mergeCells count="11">
    <mergeCell ref="F1:G1"/>
    <mergeCell ref="F2:G2"/>
    <mergeCell ref="A8:G8"/>
    <mergeCell ref="A9:G9"/>
    <mergeCell ref="B33:G33"/>
    <mergeCell ref="B24:G24"/>
    <mergeCell ref="B31:G31"/>
    <mergeCell ref="A10:G10"/>
    <mergeCell ref="A11:G11"/>
    <mergeCell ref="C13:D13"/>
    <mergeCell ref="C14:D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2015-04-06T07:02:13Z</cp:lastPrinted>
  <dcterms:created xsi:type="dcterms:W3CDTF">1996-10-08T23:32:33Z</dcterms:created>
  <dcterms:modified xsi:type="dcterms:W3CDTF">2015-07-03T08:31:59Z</dcterms:modified>
  <cp:category/>
  <cp:version/>
  <cp:contentType/>
  <cp:contentStatus/>
</cp:coreProperties>
</file>